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using.org.uk\data\Public\ResAnalysis\R17 Data Hub\Data\DATAHUB\2019 GE Tool\"/>
    </mc:Choice>
  </mc:AlternateContent>
  <bookViews>
    <workbookView xWindow="0" yWindow="0" windowWidth="28800" windowHeight="11700"/>
  </bookViews>
  <sheets>
    <sheet name="Constituency data sheet" sheetId="1" r:id="rId1"/>
    <sheet name="Sources" sheetId="3" r:id="rId2"/>
    <sheet name="Data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8" i="1" l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2" i="2"/>
  <c r="C20" i="1" l="1"/>
  <c r="C16" i="1"/>
  <c r="C14" i="1"/>
  <c r="C12" i="1"/>
  <c r="C8" i="1"/>
  <c r="C6" i="1"/>
</calcChain>
</file>

<file path=xl/sharedStrings.xml><?xml version="1.0" encoding="utf-8"?>
<sst xmlns="http://schemas.openxmlformats.org/spreadsheetml/2006/main" count="1646" uniqueCount="1107">
  <si>
    <t xml:space="preserve">The average property price is </t>
  </si>
  <si>
    <t>times average earnings</t>
  </si>
  <si>
    <t>To afford a mortgage to buy the average home, one would need an income of</t>
  </si>
  <si>
    <t>New ONS</t>
  </si>
  <si>
    <t>Area type</t>
  </si>
  <si>
    <t>Name</t>
  </si>
  <si>
    <t>E14000530</t>
  </si>
  <si>
    <t>PC</t>
  </si>
  <si>
    <t>Aldershot</t>
  </si>
  <si>
    <t>E14000531</t>
  </si>
  <si>
    <t>Aldridge-Brownhills</t>
  </si>
  <si>
    <t>E14000532</t>
  </si>
  <si>
    <t>Altrincham and Sale West</t>
  </si>
  <si>
    <t>E14000533</t>
  </si>
  <si>
    <t>Amber Valley</t>
  </si>
  <si>
    <t>E14000534</t>
  </si>
  <si>
    <t>Arundel and South Downs</t>
  </si>
  <si>
    <t>E14000535</t>
  </si>
  <si>
    <t>Ashfield</t>
  </si>
  <si>
    <t>E14000536</t>
  </si>
  <si>
    <t>Ashford</t>
  </si>
  <si>
    <t>E14000537</t>
  </si>
  <si>
    <t>Ashton-under-Lyne</t>
  </si>
  <si>
    <t>E14000538</t>
  </si>
  <si>
    <t>Aylesbury</t>
  </si>
  <si>
    <t>E14000539</t>
  </si>
  <si>
    <t>Banbury</t>
  </si>
  <si>
    <t>E14000540</t>
  </si>
  <si>
    <t>Barking</t>
  </si>
  <si>
    <t>E14000541</t>
  </si>
  <si>
    <t>Barnsley Central</t>
  </si>
  <si>
    <t>E14000542</t>
  </si>
  <si>
    <t>Barnsley East</t>
  </si>
  <si>
    <t>E14000543</t>
  </si>
  <si>
    <t>Barrow and Furness</t>
  </si>
  <si>
    <t>E14000544</t>
  </si>
  <si>
    <t>Basildon and Billericay</t>
  </si>
  <si>
    <t>E14000545</t>
  </si>
  <si>
    <t>Basingstoke</t>
  </si>
  <si>
    <t>E14000546</t>
  </si>
  <si>
    <t>Bassetlaw</t>
  </si>
  <si>
    <t>E14000547</t>
  </si>
  <si>
    <t>Bath</t>
  </si>
  <si>
    <t>E14000548</t>
  </si>
  <si>
    <t>Batley and Spen</t>
  </si>
  <si>
    <t>E14000549</t>
  </si>
  <si>
    <t>Battersea</t>
  </si>
  <si>
    <t>E14000550</t>
  </si>
  <si>
    <t>Beaconsfield</t>
  </si>
  <si>
    <t>E14000551</t>
  </si>
  <si>
    <t>Beckenham</t>
  </si>
  <si>
    <t>E14000552</t>
  </si>
  <si>
    <t>Bedford</t>
  </si>
  <si>
    <t>E14000553</t>
  </si>
  <si>
    <t>Bermondsey and Old Southwark</t>
  </si>
  <si>
    <t>E14000554</t>
  </si>
  <si>
    <t>Berwick-upon-Tweed</t>
  </si>
  <si>
    <t>E14000555</t>
  </si>
  <si>
    <t>Bethnal Green and Bow</t>
  </si>
  <si>
    <t>E14000556</t>
  </si>
  <si>
    <t>Beverley and Holderness</t>
  </si>
  <si>
    <t>E14000557</t>
  </si>
  <si>
    <t>Bexhill and Battle</t>
  </si>
  <si>
    <t>E14000558</t>
  </si>
  <si>
    <t>Bexleyheath and Crayford</t>
  </si>
  <si>
    <t>E14000559</t>
  </si>
  <si>
    <t>Birkenhead</t>
  </si>
  <si>
    <t>E14000560</t>
  </si>
  <si>
    <t>Birmingham, Edgbaston</t>
  </si>
  <si>
    <t>E14000561</t>
  </si>
  <si>
    <t>Birmingham, Erdington</t>
  </si>
  <si>
    <t>E14000562</t>
  </si>
  <si>
    <t>Birmingham, Hall Green</t>
  </si>
  <si>
    <t>E14000563</t>
  </si>
  <si>
    <t>Birmingham, Hodge Hill</t>
  </si>
  <si>
    <t>E14000564</t>
  </si>
  <si>
    <t>Birmingham, Ladywood</t>
  </si>
  <si>
    <t>E14000565</t>
  </si>
  <si>
    <t>Birmingham, Northfield</t>
  </si>
  <si>
    <t>E14000566</t>
  </si>
  <si>
    <t>Birmingham, Perry Barr</t>
  </si>
  <si>
    <t>E14000567</t>
  </si>
  <si>
    <t>Birmingham, Selly Oak</t>
  </si>
  <si>
    <t>E14000568</t>
  </si>
  <si>
    <t>Birmingham, Yardley</t>
  </si>
  <si>
    <t>E14000569</t>
  </si>
  <si>
    <t>Bishop Auckland</t>
  </si>
  <si>
    <t>E14000570</t>
  </si>
  <si>
    <t>Blackburn</t>
  </si>
  <si>
    <t>E14000571</t>
  </si>
  <si>
    <t>Blackley and Broughton</t>
  </si>
  <si>
    <t>E14000572</t>
  </si>
  <si>
    <t>Blackpool North and Cleveleys</t>
  </si>
  <si>
    <t>E14000573</t>
  </si>
  <si>
    <t>Blackpool South</t>
  </si>
  <si>
    <t>E14000574</t>
  </si>
  <si>
    <t>Blaydon</t>
  </si>
  <si>
    <t>E14000575</t>
  </si>
  <si>
    <t>Blyth Valley</t>
  </si>
  <si>
    <t>E14000576</t>
  </si>
  <si>
    <t>Bognor Regis and Littlehampton</t>
  </si>
  <si>
    <t>E14000577</t>
  </si>
  <si>
    <t>Bolsover</t>
  </si>
  <si>
    <t>E14000578</t>
  </si>
  <si>
    <t>Bolton North East</t>
  </si>
  <si>
    <t>E14000579</t>
  </si>
  <si>
    <t>Bolton South East</t>
  </si>
  <si>
    <t>E14000580</t>
  </si>
  <si>
    <t>Bolton West</t>
  </si>
  <si>
    <t>E14000581</t>
  </si>
  <si>
    <t>Bootle</t>
  </si>
  <si>
    <t>E14000582</t>
  </si>
  <si>
    <t>Boston and Skegness</t>
  </si>
  <si>
    <t>E14000583</t>
  </si>
  <si>
    <t>Bosworth</t>
  </si>
  <si>
    <t>E14000584</t>
  </si>
  <si>
    <t>Bournemouth East</t>
  </si>
  <si>
    <t>E14000585</t>
  </si>
  <si>
    <t>Bournemouth West</t>
  </si>
  <si>
    <t>E14000586</t>
  </si>
  <si>
    <t>Bracknell</t>
  </si>
  <si>
    <t>E14000587</t>
  </si>
  <si>
    <t>Bradford East</t>
  </si>
  <si>
    <t>E14000588</t>
  </si>
  <si>
    <t>Bradford South</t>
  </si>
  <si>
    <t>E14000589</t>
  </si>
  <si>
    <t>Bradford West</t>
  </si>
  <si>
    <t>E14000590</t>
  </si>
  <si>
    <t>Braintree</t>
  </si>
  <si>
    <t>E14000591</t>
  </si>
  <si>
    <t>Brent Central</t>
  </si>
  <si>
    <t>E14000592</t>
  </si>
  <si>
    <t>Brent North</t>
  </si>
  <si>
    <t>E14000593</t>
  </si>
  <si>
    <t>Brentford and Isleworth</t>
  </si>
  <si>
    <t>E14000594</t>
  </si>
  <si>
    <t>Brentwood and Ongar</t>
  </si>
  <si>
    <t>E14000595</t>
  </si>
  <si>
    <t>Bridgwater and West Somerset</t>
  </si>
  <si>
    <t>E14000596</t>
  </si>
  <si>
    <t>Brigg and Goole</t>
  </si>
  <si>
    <t>E14000597</t>
  </si>
  <si>
    <t>Brighton, Kemptown</t>
  </si>
  <si>
    <t>E14000598</t>
  </si>
  <si>
    <t>Brighton, Pavilion</t>
  </si>
  <si>
    <t>E14000599</t>
  </si>
  <si>
    <t>Bristol East</t>
  </si>
  <si>
    <t>E14000600</t>
  </si>
  <si>
    <t>Bristol North West</t>
  </si>
  <si>
    <t>E14000601</t>
  </si>
  <si>
    <t>Bristol South</t>
  </si>
  <si>
    <t>E14000602</t>
  </si>
  <si>
    <t>Bristol West</t>
  </si>
  <si>
    <t>E14000603</t>
  </si>
  <si>
    <t>Broadland</t>
  </si>
  <si>
    <t>E14000604</t>
  </si>
  <si>
    <t>Bromley and Chislehurst</t>
  </si>
  <si>
    <t>E14000605</t>
  </si>
  <si>
    <t>Bromsgrove</t>
  </si>
  <si>
    <t>E14000606</t>
  </si>
  <si>
    <t>Broxbourne</t>
  </si>
  <si>
    <t>E14000607</t>
  </si>
  <si>
    <t>Broxtowe</t>
  </si>
  <si>
    <t>E14000608</t>
  </si>
  <si>
    <t>Buckingham</t>
  </si>
  <si>
    <t>E14000609</t>
  </si>
  <si>
    <t>Burnley</t>
  </si>
  <si>
    <t>E14000610</t>
  </si>
  <si>
    <t>Burton</t>
  </si>
  <si>
    <t>E14000611</t>
  </si>
  <si>
    <t>Bury North</t>
  </si>
  <si>
    <t>E14000612</t>
  </si>
  <si>
    <t>Bury South</t>
  </si>
  <si>
    <t>E14000613</t>
  </si>
  <si>
    <t>Bury St Edmunds</t>
  </si>
  <si>
    <t>E14000614</t>
  </si>
  <si>
    <t>Calder Valley</t>
  </si>
  <si>
    <t>E14000615</t>
  </si>
  <si>
    <t>Camberwell and Peckham</t>
  </si>
  <si>
    <t>E14000616</t>
  </si>
  <si>
    <t>Camborne and Redruth</t>
  </si>
  <si>
    <t>E14000617</t>
  </si>
  <si>
    <t>Cambridge</t>
  </si>
  <si>
    <t>E14000618</t>
  </si>
  <si>
    <t>Cannock Chase</t>
  </si>
  <si>
    <t>E14000619</t>
  </si>
  <si>
    <t>Canterbury</t>
  </si>
  <si>
    <t>E14000620</t>
  </si>
  <si>
    <t>Carlisle</t>
  </si>
  <si>
    <t>E14000621</t>
  </si>
  <si>
    <t>Carshalton and Wallington</t>
  </si>
  <si>
    <t>E14000622</t>
  </si>
  <si>
    <t>Castle Point</t>
  </si>
  <si>
    <t>E14000623</t>
  </si>
  <si>
    <t>Central Devon</t>
  </si>
  <si>
    <t>E14000624</t>
  </si>
  <si>
    <t>Central Suffolk and North Ipswich</t>
  </si>
  <si>
    <t>E14000625</t>
  </si>
  <si>
    <t>Charnwood</t>
  </si>
  <si>
    <t>E14000626</t>
  </si>
  <si>
    <t>Chatham and Aylesford</t>
  </si>
  <si>
    <t>E14000627</t>
  </si>
  <si>
    <t>Cheadle</t>
  </si>
  <si>
    <t>E14000628</t>
  </si>
  <si>
    <t>Chelmsford</t>
  </si>
  <si>
    <t>E14000629</t>
  </si>
  <si>
    <t>Chelsea and Fulham</t>
  </si>
  <si>
    <t>E14000630</t>
  </si>
  <si>
    <t>Cheltenham</t>
  </si>
  <si>
    <t>E14000631</t>
  </si>
  <si>
    <t>Chesham and Amersham</t>
  </si>
  <si>
    <t>E14000632</t>
  </si>
  <si>
    <t>Chesterfield</t>
  </si>
  <si>
    <t>E14000633</t>
  </si>
  <si>
    <t>Chichester</t>
  </si>
  <si>
    <t>E14000634</t>
  </si>
  <si>
    <t>Chingford and Woodford Green</t>
  </si>
  <si>
    <t>E14000635</t>
  </si>
  <si>
    <t>Chippenham</t>
  </si>
  <si>
    <t>E14000636</t>
  </si>
  <si>
    <t>Chipping Barnet</t>
  </si>
  <si>
    <t>E14000637</t>
  </si>
  <si>
    <t>Chorley</t>
  </si>
  <si>
    <t>E14000638</t>
  </si>
  <si>
    <t>Christchurch</t>
  </si>
  <si>
    <t>E14000639</t>
  </si>
  <si>
    <t>Cities of London and Westminster</t>
  </si>
  <si>
    <t>E14000640</t>
  </si>
  <si>
    <t>City of Chester</t>
  </si>
  <si>
    <t>E14000641</t>
  </si>
  <si>
    <t>City of Durham</t>
  </si>
  <si>
    <t>E14000642</t>
  </si>
  <si>
    <t>Clacton</t>
  </si>
  <si>
    <t>E14000643</t>
  </si>
  <si>
    <t>Cleethorpes</t>
  </si>
  <si>
    <t>E14000644</t>
  </si>
  <si>
    <t>Colchester</t>
  </si>
  <si>
    <t>E14000645</t>
  </si>
  <si>
    <t>Colne Valley</t>
  </si>
  <si>
    <t>E14000646</t>
  </si>
  <si>
    <t>Congleton</t>
  </si>
  <si>
    <t>E14000647</t>
  </si>
  <si>
    <t>Copeland</t>
  </si>
  <si>
    <t>E14000648</t>
  </si>
  <si>
    <t>Corby</t>
  </si>
  <si>
    <t>E14000649</t>
  </si>
  <si>
    <t>Coventry North East</t>
  </si>
  <si>
    <t>E14000650</t>
  </si>
  <si>
    <t>Coventry North West</t>
  </si>
  <si>
    <t>E14000651</t>
  </si>
  <si>
    <t>Coventry South</t>
  </si>
  <si>
    <t>E14000652</t>
  </si>
  <si>
    <t>Crawley</t>
  </si>
  <si>
    <t>E14000653</t>
  </si>
  <si>
    <t>Crewe and Nantwich</t>
  </si>
  <si>
    <t>E14000654</t>
  </si>
  <si>
    <t>Croydon Central</t>
  </si>
  <si>
    <t>E14000655</t>
  </si>
  <si>
    <t>Croydon North</t>
  </si>
  <si>
    <t>E14000656</t>
  </si>
  <si>
    <t>Croydon South</t>
  </si>
  <si>
    <t>E14000657</t>
  </si>
  <si>
    <t>Dagenham and Rainham</t>
  </si>
  <si>
    <t>E14000658</t>
  </si>
  <si>
    <t>Darlington</t>
  </si>
  <si>
    <t>E14000659</t>
  </si>
  <si>
    <t>Dartford</t>
  </si>
  <si>
    <t>E14000660</t>
  </si>
  <si>
    <t>Daventry</t>
  </si>
  <si>
    <t>E14000661</t>
  </si>
  <si>
    <t>Denton and Reddish</t>
  </si>
  <si>
    <t>E14000662</t>
  </si>
  <si>
    <t>Derby North</t>
  </si>
  <si>
    <t>E14000663</t>
  </si>
  <si>
    <t>Derby South</t>
  </si>
  <si>
    <t>E14000664</t>
  </si>
  <si>
    <t>Derbyshire Dales</t>
  </si>
  <si>
    <t>E14000665</t>
  </si>
  <si>
    <t>Devizes</t>
  </si>
  <si>
    <t>E14000666</t>
  </si>
  <si>
    <t>Dewsbury</t>
  </si>
  <si>
    <t>E14000667</t>
  </si>
  <si>
    <t>Don Valley</t>
  </si>
  <si>
    <t>E14000668</t>
  </si>
  <si>
    <t>Doncaster Central</t>
  </si>
  <si>
    <t>E14000669</t>
  </si>
  <si>
    <t>Doncaster North</t>
  </si>
  <si>
    <t>E14000670</t>
  </si>
  <si>
    <t>Dover</t>
  </si>
  <si>
    <t>E14000671</t>
  </si>
  <si>
    <t>Dudley North</t>
  </si>
  <si>
    <t>E14000672</t>
  </si>
  <si>
    <t>Dudley South</t>
  </si>
  <si>
    <t>E14000673</t>
  </si>
  <si>
    <t>Dulwich and West Norwood</t>
  </si>
  <si>
    <t>E14000674</t>
  </si>
  <si>
    <t>Ealing Central and Acton</t>
  </si>
  <si>
    <t>E14000675</t>
  </si>
  <si>
    <t>Ealing North</t>
  </si>
  <si>
    <t>E14000676</t>
  </si>
  <si>
    <t>Ealing, Southall</t>
  </si>
  <si>
    <t>E14000677</t>
  </si>
  <si>
    <t>Easington</t>
  </si>
  <si>
    <t>E14000678</t>
  </si>
  <si>
    <t>East Devon</t>
  </si>
  <si>
    <t>E14000679</t>
  </si>
  <si>
    <t>East Ham</t>
  </si>
  <si>
    <t>E14000680</t>
  </si>
  <si>
    <t>East Hampshire</t>
  </si>
  <si>
    <t>E14000681</t>
  </si>
  <si>
    <t>East Surrey</t>
  </si>
  <si>
    <t>E14000682</t>
  </si>
  <si>
    <t>East Worthing and Shoreham</t>
  </si>
  <si>
    <t>E14000683</t>
  </si>
  <si>
    <t>East Yorkshire</t>
  </si>
  <si>
    <t>E14000684</t>
  </si>
  <si>
    <t>Eastbourne</t>
  </si>
  <si>
    <t>E14000685</t>
  </si>
  <si>
    <t>Eastleigh</t>
  </si>
  <si>
    <t>E14000686</t>
  </si>
  <si>
    <t>Eddisbury</t>
  </si>
  <si>
    <t>E14000687</t>
  </si>
  <si>
    <t>Edmonton</t>
  </si>
  <si>
    <t>E14000688</t>
  </si>
  <si>
    <t>Ellesmere Port and Neston</t>
  </si>
  <si>
    <t>E14000689</t>
  </si>
  <si>
    <t>Elmet and Rothwell</t>
  </si>
  <si>
    <t>E14000690</t>
  </si>
  <si>
    <t>Eltham</t>
  </si>
  <si>
    <t>E14000691</t>
  </si>
  <si>
    <t>Enfield North</t>
  </si>
  <si>
    <t>E14000692</t>
  </si>
  <si>
    <t>Enfield, Southgate</t>
  </si>
  <si>
    <t>E14000693</t>
  </si>
  <si>
    <t>Epping Forest</t>
  </si>
  <si>
    <t>E14000694</t>
  </si>
  <si>
    <t>Epsom and Ewell</t>
  </si>
  <si>
    <t>E14000695</t>
  </si>
  <si>
    <t>Erewash</t>
  </si>
  <si>
    <t>E14000696</t>
  </si>
  <si>
    <t>Erith and Thamesmead</t>
  </si>
  <si>
    <t>E14000697</t>
  </si>
  <si>
    <t>Esher and Walton</t>
  </si>
  <si>
    <t>E14000698</t>
  </si>
  <si>
    <t>Exeter</t>
  </si>
  <si>
    <t>E14000699</t>
  </si>
  <si>
    <t>Fareham</t>
  </si>
  <si>
    <t>E14000700</t>
  </si>
  <si>
    <t>Faversham and Mid Kent</t>
  </si>
  <si>
    <t>E14000701</t>
  </si>
  <si>
    <t>Feltham and Heston</t>
  </si>
  <si>
    <t>E14000702</t>
  </si>
  <si>
    <t>Filton and Bradley Stoke</t>
  </si>
  <si>
    <t>E14000703</t>
  </si>
  <si>
    <t>Finchley and Golders Green</t>
  </si>
  <si>
    <t>E14000704</t>
  </si>
  <si>
    <t>Folkestone and Hythe</t>
  </si>
  <si>
    <t>E14000705</t>
  </si>
  <si>
    <t>Forest of Dean</t>
  </si>
  <si>
    <t>E14000706</t>
  </si>
  <si>
    <t>Fylde</t>
  </si>
  <si>
    <t>E14000707</t>
  </si>
  <si>
    <t>Gainsborough</t>
  </si>
  <si>
    <t>E14000708</t>
  </si>
  <si>
    <t>Garston and Halewood</t>
  </si>
  <si>
    <t>E14000709</t>
  </si>
  <si>
    <t>Gateshead</t>
  </si>
  <si>
    <t>E14000710</t>
  </si>
  <si>
    <t>Gedling</t>
  </si>
  <si>
    <t>E14000711</t>
  </si>
  <si>
    <t>Gillingham and Rainham</t>
  </si>
  <si>
    <t>E14000712</t>
  </si>
  <si>
    <t>Gloucester</t>
  </si>
  <si>
    <t>E14000713</t>
  </si>
  <si>
    <t>Gosport</t>
  </si>
  <si>
    <t>E14000714</t>
  </si>
  <si>
    <t>Grantham and Stamford</t>
  </si>
  <si>
    <t>E14000715</t>
  </si>
  <si>
    <t>Gravesham</t>
  </si>
  <si>
    <t>E14000716</t>
  </si>
  <si>
    <t>Great Grimsby</t>
  </si>
  <si>
    <t>E14000717</t>
  </si>
  <si>
    <t>Great Yarmouth</t>
  </si>
  <si>
    <t>E14000718</t>
  </si>
  <si>
    <t>Greenwich and Woolwich</t>
  </si>
  <si>
    <t>E14000719</t>
  </si>
  <si>
    <t>Guildford</t>
  </si>
  <si>
    <t>E14000720</t>
  </si>
  <si>
    <t>Hackney North and Stoke Newington</t>
  </si>
  <si>
    <t>E14000721</t>
  </si>
  <si>
    <t>Hackney South and Shoreditch</t>
  </si>
  <si>
    <t>E14000722</t>
  </si>
  <si>
    <t>Halesowen and Rowley Regis</t>
  </si>
  <si>
    <t>E14000723</t>
  </si>
  <si>
    <t>Halifax</t>
  </si>
  <si>
    <t>E14000724</t>
  </si>
  <si>
    <t>Haltemprice and Howden</t>
  </si>
  <si>
    <t>E14000725</t>
  </si>
  <si>
    <t>Halton</t>
  </si>
  <si>
    <t>E14000726</t>
  </si>
  <si>
    <t>Hammersmith</t>
  </si>
  <si>
    <t>E14000727</t>
  </si>
  <si>
    <t>Hampstead and Kilburn</t>
  </si>
  <si>
    <t>E14000728</t>
  </si>
  <si>
    <t>Harborough</t>
  </si>
  <si>
    <t>E14000729</t>
  </si>
  <si>
    <t>Harlow</t>
  </si>
  <si>
    <t>E14000730</t>
  </si>
  <si>
    <t>Harrogate and Knaresborough</t>
  </si>
  <si>
    <t>E14000731</t>
  </si>
  <si>
    <t>Harrow East</t>
  </si>
  <si>
    <t>E14000732</t>
  </si>
  <si>
    <t>Harrow West</t>
  </si>
  <si>
    <t>E14000733</t>
  </si>
  <si>
    <t>Hartlepool</t>
  </si>
  <si>
    <t>E14000734</t>
  </si>
  <si>
    <t>Harwich and North Essex</t>
  </si>
  <si>
    <t>E14000735</t>
  </si>
  <si>
    <t>Hastings and Rye</t>
  </si>
  <si>
    <t>E14000736</t>
  </si>
  <si>
    <t>Havant</t>
  </si>
  <si>
    <t>E14000737</t>
  </si>
  <si>
    <t>Hayes and Harlington</t>
  </si>
  <si>
    <t>E14000738</t>
  </si>
  <si>
    <t>Hazel Grove</t>
  </si>
  <si>
    <t>E14000739</t>
  </si>
  <si>
    <t>Hemel Hempstead</t>
  </si>
  <si>
    <t>E14000740</t>
  </si>
  <si>
    <t>Hemsworth</t>
  </si>
  <si>
    <t>E14000741</t>
  </si>
  <si>
    <t>Hendon</t>
  </si>
  <si>
    <t>E14000742</t>
  </si>
  <si>
    <t>Henley</t>
  </si>
  <si>
    <t>E14000743</t>
  </si>
  <si>
    <t>Hereford and South Herefordshire</t>
  </si>
  <si>
    <t>E14000744</t>
  </si>
  <si>
    <t>Hertford and Stortford</t>
  </si>
  <si>
    <t>E14000745</t>
  </si>
  <si>
    <t>Hertsmere</t>
  </si>
  <si>
    <t>E14000746</t>
  </si>
  <si>
    <t>Hexham</t>
  </si>
  <si>
    <t>E14000747</t>
  </si>
  <si>
    <t>Heywood and Middleton</t>
  </si>
  <si>
    <t>E14000748</t>
  </si>
  <si>
    <t>High Peak</t>
  </si>
  <si>
    <t>E14000749</t>
  </si>
  <si>
    <t>Hitchin and Harpenden</t>
  </si>
  <si>
    <t>E14000750</t>
  </si>
  <si>
    <t>Holborn and St Pancras</t>
  </si>
  <si>
    <t>E14000751</t>
  </si>
  <si>
    <t>Hornchurch and Upminster</t>
  </si>
  <si>
    <t>E14000752</t>
  </si>
  <si>
    <t>Hornsey and Wood Green</t>
  </si>
  <si>
    <t>E14000753</t>
  </si>
  <si>
    <t>Horsham</t>
  </si>
  <si>
    <t>E14000754</t>
  </si>
  <si>
    <t>Houghton and Sunderland South</t>
  </si>
  <si>
    <t>E14000755</t>
  </si>
  <si>
    <t>Hove</t>
  </si>
  <si>
    <t>E14000756</t>
  </si>
  <si>
    <t>Huddersfield</t>
  </si>
  <si>
    <t>E14000757</t>
  </si>
  <si>
    <t>Huntingdon</t>
  </si>
  <si>
    <t>E14000758</t>
  </si>
  <si>
    <t>Hyndburn</t>
  </si>
  <si>
    <t>E14000759</t>
  </si>
  <si>
    <t>Ilford North</t>
  </si>
  <si>
    <t>E14000760</t>
  </si>
  <si>
    <t>Ilford South</t>
  </si>
  <si>
    <t>E14000761</t>
  </si>
  <si>
    <t>Ipswich</t>
  </si>
  <si>
    <t>E14000762</t>
  </si>
  <si>
    <t>Isle of Wight</t>
  </si>
  <si>
    <t>E14000763</t>
  </si>
  <si>
    <t>Islington North</t>
  </si>
  <si>
    <t>E14000764</t>
  </si>
  <si>
    <t>Islington South and Finsbury</t>
  </si>
  <si>
    <t>E14000765</t>
  </si>
  <si>
    <t>Jarrow</t>
  </si>
  <si>
    <t>E14000766</t>
  </si>
  <si>
    <t>Keighley</t>
  </si>
  <si>
    <t>E14000767</t>
  </si>
  <si>
    <t>Kenilworth and Southam</t>
  </si>
  <si>
    <t>E14000768</t>
  </si>
  <si>
    <t>Kensington</t>
  </si>
  <si>
    <t>E14000769</t>
  </si>
  <si>
    <t>Kettering</t>
  </si>
  <si>
    <t>E14000770</t>
  </si>
  <si>
    <t>Kingston and Surbiton</t>
  </si>
  <si>
    <t>E14000771</t>
  </si>
  <si>
    <t>Kingston upon Hull East</t>
  </si>
  <si>
    <t>E14000772</t>
  </si>
  <si>
    <t>Kingston upon Hull North</t>
  </si>
  <si>
    <t>E14000773</t>
  </si>
  <si>
    <t>Kingston upon Hull West and Hessle</t>
  </si>
  <si>
    <t>E14000774</t>
  </si>
  <si>
    <t>Kingswood</t>
  </si>
  <si>
    <t>E14000775</t>
  </si>
  <si>
    <t>Knowsley</t>
  </si>
  <si>
    <t>E14000776</t>
  </si>
  <si>
    <t>Lancaster and Fleetwood</t>
  </si>
  <si>
    <t>E14000777</t>
  </si>
  <si>
    <t>Leeds Central</t>
  </si>
  <si>
    <t>E14000778</t>
  </si>
  <si>
    <t>Leeds East</t>
  </si>
  <si>
    <t>E14000779</t>
  </si>
  <si>
    <t>Leeds North East</t>
  </si>
  <si>
    <t>E14000780</t>
  </si>
  <si>
    <t>Leeds North West</t>
  </si>
  <si>
    <t>E14000781</t>
  </si>
  <si>
    <t>Leeds West</t>
  </si>
  <si>
    <t>E14000782</t>
  </si>
  <si>
    <t>Leicester East</t>
  </si>
  <si>
    <t>E14000783</t>
  </si>
  <si>
    <t>Leicester South</t>
  </si>
  <si>
    <t>E14000784</t>
  </si>
  <si>
    <t>Leicester West</t>
  </si>
  <si>
    <t>E14000785</t>
  </si>
  <si>
    <t>Leigh</t>
  </si>
  <si>
    <t>E14000786</t>
  </si>
  <si>
    <t>Lewes</t>
  </si>
  <si>
    <t>E14000787</t>
  </si>
  <si>
    <t>Lewisham East</t>
  </si>
  <si>
    <t>E14000788</t>
  </si>
  <si>
    <t>Lewisham West and Penge</t>
  </si>
  <si>
    <t>E14000789</t>
  </si>
  <si>
    <t>Lewisham, Deptford</t>
  </si>
  <si>
    <t>E14000790</t>
  </si>
  <si>
    <t>Leyton and Wanstead</t>
  </si>
  <si>
    <t>E14000791</t>
  </si>
  <si>
    <t>Lichfield</t>
  </si>
  <si>
    <t>E14000792</t>
  </si>
  <si>
    <t>Lincoln</t>
  </si>
  <si>
    <t>E14000793</t>
  </si>
  <si>
    <t>Liverpool, Riverside</t>
  </si>
  <si>
    <t>E14000794</t>
  </si>
  <si>
    <t>Liverpool, Walton</t>
  </si>
  <si>
    <t>E14000795</t>
  </si>
  <si>
    <t>Liverpool, Wavertree</t>
  </si>
  <si>
    <t>E14000796</t>
  </si>
  <si>
    <t>Liverpool, West Derby</t>
  </si>
  <si>
    <t>E14000797</t>
  </si>
  <si>
    <t>Loughborough</t>
  </si>
  <si>
    <t>E14000798</t>
  </si>
  <si>
    <t>Louth and Horncastle</t>
  </si>
  <si>
    <t>E14000799</t>
  </si>
  <si>
    <t>Ludlow</t>
  </si>
  <si>
    <t>E14000800</t>
  </si>
  <si>
    <t>Luton North</t>
  </si>
  <si>
    <t>E14000801</t>
  </si>
  <si>
    <t>Luton South</t>
  </si>
  <si>
    <t>E14000802</t>
  </si>
  <si>
    <t>Macclesfield</t>
  </si>
  <si>
    <t>E14000803</t>
  </si>
  <si>
    <t>Maidenhead</t>
  </si>
  <si>
    <t>E14000804</t>
  </si>
  <si>
    <t>Maidstone and The Weald</t>
  </si>
  <si>
    <t>E14000805</t>
  </si>
  <si>
    <t>Makerfield</t>
  </si>
  <si>
    <t>E14000806</t>
  </si>
  <si>
    <t>Maldon</t>
  </si>
  <si>
    <t>E14000807</t>
  </si>
  <si>
    <t>Manchester Central</t>
  </si>
  <si>
    <t>E14000808</t>
  </si>
  <si>
    <t>Manchester, Gorton</t>
  </si>
  <si>
    <t>E14000809</t>
  </si>
  <si>
    <t>Manchester, Withington</t>
  </si>
  <si>
    <t>E14000810</t>
  </si>
  <si>
    <t>Mansfield</t>
  </si>
  <si>
    <t>E14000811</t>
  </si>
  <si>
    <t>Meon Valley</t>
  </si>
  <si>
    <t>E14000812</t>
  </si>
  <si>
    <t>Meriden</t>
  </si>
  <si>
    <t>E14000813</t>
  </si>
  <si>
    <t>Mid Bedfordshire</t>
  </si>
  <si>
    <t>E14000814</t>
  </si>
  <si>
    <t>Mid Derbyshire</t>
  </si>
  <si>
    <t>E14000815</t>
  </si>
  <si>
    <t>Mid Dorset and North Poole</t>
  </si>
  <si>
    <t>E14000816</t>
  </si>
  <si>
    <t>Mid Norfolk</t>
  </si>
  <si>
    <t>E14000817</t>
  </si>
  <si>
    <t>Mid Sussex</t>
  </si>
  <si>
    <t>E14000818</t>
  </si>
  <si>
    <t>Mid Worcestershire</t>
  </si>
  <si>
    <t>E14000819</t>
  </si>
  <si>
    <t>Middlesbrough</t>
  </si>
  <si>
    <t>E14000820</t>
  </si>
  <si>
    <t>Middlesbrough South and East Cleveland</t>
  </si>
  <si>
    <t>E14000821</t>
  </si>
  <si>
    <t>Milton Keynes North</t>
  </si>
  <si>
    <t>E14000822</t>
  </si>
  <si>
    <t>Milton Keynes South</t>
  </si>
  <si>
    <t>E14000823</t>
  </si>
  <si>
    <t>Mitcham and Morden</t>
  </si>
  <si>
    <t>E14000824</t>
  </si>
  <si>
    <t>Mole Valley</t>
  </si>
  <si>
    <t>E14000825</t>
  </si>
  <si>
    <t>Morecambe and Lunesdale</t>
  </si>
  <si>
    <t>E14000826</t>
  </si>
  <si>
    <t>Morley and Outwood</t>
  </si>
  <si>
    <t>E14000827</t>
  </si>
  <si>
    <t>New Forest East</t>
  </si>
  <si>
    <t>E14000828</t>
  </si>
  <si>
    <t>New Forest West</t>
  </si>
  <si>
    <t>E14000829</t>
  </si>
  <si>
    <t>Newark</t>
  </si>
  <si>
    <t>E14000830</t>
  </si>
  <si>
    <t>Newbury</t>
  </si>
  <si>
    <t>E14000831</t>
  </si>
  <si>
    <t>Newcastle upon Tyne Central</t>
  </si>
  <si>
    <t>E14000832</t>
  </si>
  <si>
    <t>Newcastle upon Tyne East</t>
  </si>
  <si>
    <t>E14000833</t>
  </si>
  <si>
    <t>Newcastle upon Tyne North</t>
  </si>
  <si>
    <t>E14000834</t>
  </si>
  <si>
    <t>Newcastle-under-Lyme</t>
  </si>
  <si>
    <t>E14000835</t>
  </si>
  <si>
    <t>Newton Abbot</t>
  </si>
  <si>
    <t>E14000836</t>
  </si>
  <si>
    <t>Normanton, Pontefract and Castleford</t>
  </si>
  <si>
    <t>E14000837</t>
  </si>
  <si>
    <t>North Cornwall</t>
  </si>
  <si>
    <t>E14000838</t>
  </si>
  <si>
    <t>North Devon</t>
  </si>
  <si>
    <t>E14000839</t>
  </si>
  <si>
    <t>North Dorset</t>
  </si>
  <si>
    <t>E14000840</t>
  </si>
  <si>
    <t>North Durham</t>
  </si>
  <si>
    <t>E14000841</t>
  </si>
  <si>
    <t>North East Bedfordshire</t>
  </si>
  <si>
    <t>E14000842</t>
  </si>
  <si>
    <t>North East Cambridgeshire</t>
  </si>
  <si>
    <t>E14000843</t>
  </si>
  <si>
    <t>North East Derbyshire</t>
  </si>
  <si>
    <t>E14000844</t>
  </si>
  <si>
    <t>North East Hampshire</t>
  </si>
  <si>
    <t>E14000845</t>
  </si>
  <si>
    <t>North East Hertfordshire</t>
  </si>
  <si>
    <t>E14000846</t>
  </si>
  <si>
    <t>North East Somerset</t>
  </si>
  <si>
    <t>E14000847</t>
  </si>
  <si>
    <t>North Herefordshire</t>
  </si>
  <si>
    <t>E14000848</t>
  </si>
  <si>
    <t>North Norfolk</t>
  </si>
  <si>
    <t>E14000849</t>
  </si>
  <si>
    <t>North Shropshire</t>
  </si>
  <si>
    <t>E14000850</t>
  </si>
  <si>
    <t>North Somerset</t>
  </si>
  <si>
    <t>E14000851</t>
  </si>
  <si>
    <t>North Swindon</t>
  </si>
  <si>
    <t>E14000852</t>
  </si>
  <si>
    <t>North Thanet</t>
  </si>
  <si>
    <t>E14000853</t>
  </si>
  <si>
    <t>North Tyneside</t>
  </si>
  <si>
    <t>E14000854</t>
  </si>
  <si>
    <t>North Warwickshire</t>
  </si>
  <si>
    <t>E14000855</t>
  </si>
  <si>
    <t>North West Cambridgeshire</t>
  </si>
  <si>
    <t>E14000856</t>
  </si>
  <si>
    <t>North West Durham</t>
  </si>
  <si>
    <t>E14000857</t>
  </si>
  <si>
    <t>North West Hampshire</t>
  </si>
  <si>
    <t>E14000858</t>
  </si>
  <si>
    <t>North West Leicestershire</t>
  </si>
  <si>
    <t>E14000859</t>
  </si>
  <si>
    <t>North West Norfolk</t>
  </si>
  <si>
    <t>E14000860</t>
  </si>
  <si>
    <t>North Wiltshire</t>
  </si>
  <si>
    <t>E14000861</t>
  </si>
  <si>
    <t>Northampton North</t>
  </si>
  <si>
    <t>E14000862</t>
  </si>
  <si>
    <t>Northampton South</t>
  </si>
  <si>
    <t>E14000863</t>
  </si>
  <si>
    <t>Norwich North</t>
  </si>
  <si>
    <t>E14000864</t>
  </si>
  <si>
    <t>Norwich South</t>
  </si>
  <si>
    <t>E14000865</t>
  </si>
  <si>
    <t>Nottingham East</t>
  </si>
  <si>
    <t>E14000866</t>
  </si>
  <si>
    <t>Nottingham North</t>
  </si>
  <si>
    <t>E14000867</t>
  </si>
  <si>
    <t>Nottingham South</t>
  </si>
  <si>
    <t>E14000868</t>
  </si>
  <si>
    <t>Nuneaton</t>
  </si>
  <si>
    <t>E14000869</t>
  </si>
  <si>
    <t>Old Bexley and Sidcup</t>
  </si>
  <si>
    <t>E14000870</t>
  </si>
  <si>
    <t>Oldham East and Saddleworth</t>
  </si>
  <si>
    <t>E14000871</t>
  </si>
  <si>
    <t>Oldham West and Royton</t>
  </si>
  <si>
    <t>E14000872</t>
  </si>
  <si>
    <t>Orpington</t>
  </si>
  <si>
    <t>E14000873</t>
  </si>
  <si>
    <t>Oxford East</t>
  </si>
  <si>
    <t>E14000874</t>
  </si>
  <si>
    <t>Oxford West and Abingdon</t>
  </si>
  <si>
    <t>E14000875</t>
  </si>
  <si>
    <t>Pendle</t>
  </si>
  <si>
    <t>E14000876</t>
  </si>
  <si>
    <t>Penistone and Stocksbridge</t>
  </si>
  <si>
    <t>E14000877</t>
  </si>
  <si>
    <t>Penrith and The Border</t>
  </si>
  <si>
    <t>E14000878</t>
  </si>
  <si>
    <t>Peterborough</t>
  </si>
  <si>
    <t>E14000879</t>
  </si>
  <si>
    <t>Plymouth, Moor View</t>
  </si>
  <si>
    <t>E14000880</t>
  </si>
  <si>
    <t>Plymouth, Sutton and Devonport</t>
  </si>
  <si>
    <t>E14000881</t>
  </si>
  <si>
    <t>Poole</t>
  </si>
  <si>
    <t>E14000882</t>
  </si>
  <si>
    <t>Poplar and Limehouse</t>
  </si>
  <si>
    <t>E14000883</t>
  </si>
  <si>
    <t>Portsmouth North</t>
  </si>
  <si>
    <t>E14000884</t>
  </si>
  <si>
    <t>Portsmouth South</t>
  </si>
  <si>
    <t>E14000885</t>
  </si>
  <si>
    <t>Preston</t>
  </si>
  <si>
    <t>E14000886</t>
  </si>
  <si>
    <t>Pudsey</t>
  </si>
  <si>
    <t>E14000887</t>
  </si>
  <si>
    <t>Putney</t>
  </si>
  <si>
    <t>E14000888</t>
  </si>
  <si>
    <t>Rayleigh and Wickford</t>
  </si>
  <si>
    <t>E14000889</t>
  </si>
  <si>
    <t>Reading East</t>
  </si>
  <si>
    <t>E14000890</t>
  </si>
  <si>
    <t>Reading West</t>
  </si>
  <si>
    <t>E14000891</t>
  </si>
  <si>
    <t>Redcar</t>
  </si>
  <si>
    <t>E14000892</t>
  </si>
  <si>
    <t>Redditch</t>
  </si>
  <si>
    <t>E14000893</t>
  </si>
  <si>
    <t>Reigate</t>
  </si>
  <si>
    <t>E14000894</t>
  </si>
  <si>
    <t>Ribble Valley</t>
  </si>
  <si>
    <t>E14000895</t>
  </si>
  <si>
    <t>Richmond (Yorks)</t>
  </si>
  <si>
    <t>E14000896</t>
  </si>
  <si>
    <t>Richmond Park</t>
  </si>
  <si>
    <t>E14000897</t>
  </si>
  <si>
    <t>Rochdale</t>
  </si>
  <si>
    <t>E14000898</t>
  </si>
  <si>
    <t>Rochester and Strood</t>
  </si>
  <si>
    <t>E14000899</t>
  </si>
  <si>
    <t>Rochford and Southend East</t>
  </si>
  <si>
    <t>E14000900</t>
  </si>
  <si>
    <t>Romford</t>
  </si>
  <si>
    <t>E14000901</t>
  </si>
  <si>
    <t>Romsey and Southampton North</t>
  </si>
  <si>
    <t>E14000902</t>
  </si>
  <si>
    <t>Rossendale and Darwen</t>
  </si>
  <si>
    <t>E14000903</t>
  </si>
  <si>
    <t>Rother Valley</t>
  </si>
  <si>
    <t>E14000904</t>
  </si>
  <si>
    <t>Rotherham</t>
  </si>
  <si>
    <t>E14000905</t>
  </si>
  <si>
    <t>Rugby</t>
  </si>
  <si>
    <t>E14000906</t>
  </si>
  <si>
    <t>Ruislip, Northwood and Pinner</t>
  </si>
  <si>
    <t>E14000907</t>
  </si>
  <si>
    <t>Runnymede and Weybridge</t>
  </si>
  <si>
    <t>E14000908</t>
  </si>
  <si>
    <t>Rushcliffe</t>
  </si>
  <si>
    <t>E14000909</t>
  </si>
  <si>
    <t>Rutland and Melton</t>
  </si>
  <si>
    <t>E14000910</t>
  </si>
  <si>
    <t>Saffron Walden</t>
  </si>
  <si>
    <t>E14000911</t>
  </si>
  <si>
    <t>Salford and Eccles</t>
  </si>
  <si>
    <t>E14000912</t>
  </si>
  <si>
    <t>Salisbury</t>
  </si>
  <si>
    <t>E14000913</t>
  </si>
  <si>
    <t>Scarborough and Whitby</t>
  </si>
  <si>
    <t>E14000914</t>
  </si>
  <si>
    <t>Scunthorpe</t>
  </si>
  <si>
    <t>E14000915</t>
  </si>
  <si>
    <t>Sedgefield</t>
  </si>
  <si>
    <t>E14000916</t>
  </si>
  <si>
    <t>Sefton Central</t>
  </si>
  <si>
    <t>E14000917</t>
  </si>
  <si>
    <t>Selby and Ainsty</t>
  </si>
  <si>
    <t>E14000918</t>
  </si>
  <si>
    <t>Sevenoaks</t>
  </si>
  <si>
    <t>E14000919</t>
  </si>
  <si>
    <t>Sheffield Central</t>
  </si>
  <si>
    <t>E14000920</t>
  </si>
  <si>
    <t>Sheffield South East</t>
  </si>
  <si>
    <t>E14000921</t>
  </si>
  <si>
    <t>Sheffield, Brightside and Hillsborough</t>
  </si>
  <si>
    <t>E14000922</t>
  </si>
  <si>
    <t>Sheffield, Hallam</t>
  </si>
  <si>
    <t>E14000923</t>
  </si>
  <si>
    <t>Sheffield, Heeley</t>
  </si>
  <si>
    <t>E14000924</t>
  </si>
  <si>
    <t>Sherwood</t>
  </si>
  <si>
    <t>E14000925</t>
  </si>
  <si>
    <t>Shipley</t>
  </si>
  <si>
    <t>E14000926</t>
  </si>
  <si>
    <t>Shrewsbury and Atcham</t>
  </si>
  <si>
    <t>E14000927</t>
  </si>
  <si>
    <t>Sittingbourne and Sheppey</t>
  </si>
  <si>
    <t>E14000928</t>
  </si>
  <si>
    <t>Skipton and Ripon</t>
  </si>
  <si>
    <t>E14000929</t>
  </si>
  <si>
    <t>Sleaford and North Hykeham</t>
  </si>
  <si>
    <t>E14000930</t>
  </si>
  <si>
    <t>Slough</t>
  </si>
  <si>
    <t>E14000931</t>
  </si>
  <si>
    <t>Solihull</t>
  </si>
  <si>
    <t>E14000932</t>
  </si>
  <si>
    <t>Somerton and Frome</t>
  </si>
  <si>
    <t>E14000933</t>
  </si>
  <si>
    <t>South Basildon and East Thurrock</t>
  </si>
  <si>
    <t>E14000934</t>
  </si>
  <si>
    <t>South Cambridgeshire</t>
  </si>
  <si>
    <t>E14000935</t>
  </si>
  <si>
    <t>South Derbyshire</t>
  </si>
  <si>
    <t>E14000936</t>
  </si>
  <si>
    <t>South Dorset</t>
  </si>
  <si>
    <t>E14000937</t>
  </si>
  <si>
    <t>South East Cambridgeshire</t>
  </si>
  <si>
    <t>E14000938</t>
  </si>
  <si>
    <t>South East Cornwall</t>
  </si>
  <si>
    <t>E14000939</t>
  </si>
  <si>
    <t>South Holland and The Deepings</t>
  </si>
  <si>
    <t>E14000940</t>
  </si>
  <si>
    <t>South Leicestershire</t>
  </si>
  <si>
    <t>E14000941</t>
  </si>
  <si>
    <t>South Norfolk</t>
  </si>
  <si>
    <t>E14000942</t>
  </si>
  <si>
    <t>South Northamptonshire</t>
  </si>
  <si>
    <t>E14000943</t>
  </si>
  <si>
    <t>South Ribble</t>
  </si>
  <si>
    <t>E14000944</t>
  </si>
  <si>
    <t>South Shields</t>
  </si>
  <si>
    <t>E14000945</t>
  </si>
  <si>
    <t>South Staffordshire</t>
  </si>
  <si>
    <t>E14000946</t>
  </si>
  <si>
    <t>South Suffolk</t>
  </si>
  <si>
    <t>E14000947</t>
  </si>
  <si>
    <t>South Swindon</t>
  </si>
  <si>
    <t>E14000948</t>
  </si>
  <si>
    <t>South Thanet</t>
  </si>
  <si>
    <t>E14000949</t>
  </si>
  <si>
    <t>South West Bedfordshire</t>
  </si>
  <si>
    <t>E14000950</t>
  </si>
  <si>
    <t>South West Devon</t>
  </si>
  <si>
    <t>E14000951</t>
  </si>
  <si>
    <t>South West Hertfordshire</t>
  </si>
  <si>
    <t>E14000952</t>
  </si>
  <si>
    <t>South West Norfolk</t>
  </si>
  <si>
    <t>E14000953</t>
  </si>
  <si>
    <t>South West Surrey</t>
  </si>
  <si>
    <t>E14000954</t>
  </si>
  <si>
    <t>South West Wiltshire</t>
  </si>
  <si>
    <t>E14000955</t>
  </si>
  <si>
    <t>Southampton, Itchen</t>
  </si>
  <si>
    <t>E14000956</t>
  </si>
  <si>
    <t>Southampton, Test</t>
  </si>
  <si>
    <t>E14000957</t>
  </si>
  <si>
    <t>Southend West</t>
  </si>
  <si>
    <t>E14000958</t>
  </si>
  <si>
    <t>Southport</t>
  </si>
  <si>
    <t>E14000959</t>
  </si>
  <si>
    <t>Spelthorne</t>
  </si>
  <si>
    <t>E14000960</t>
  </si>
  <si>
    <t>St Albans</t>
  </si>
  <si>
    <t>E14000961</t>
  </si>
  <si>
    <t>St Austell and Newquay</t>
  </si>
  <si>
    <t>E14000962</t>
  </si>
  <si>
    <t>St Helens North</t>
  </si>
  <si>
    <t>E14000963</t>
  </si>
  <si>
    <t>St Helens South and Whiston</t>
  </si>
  <si>
    <t>E14000964</t>
  </si>
  <si>
    <t>St Ives</t>
  </si>
  <si>
    <t>E14000965</t>
  </si>
  <si>
    <t>Stafford</t>
  </si>
  <si>
    <t>E14000966</t>
  </si>
  <si>
    <t>Staffordshire Moorlands</t>
  </si>
  <si>
    <t>E14000967</t>
  </si>
  <si>
    <t>Stalybridge and Hyde</t>
  </si>
  <si>
    <t>E14000968</t>
  </si>
  <si>
    <t>Stevenage</t>
  </si>
  <si>
    <t>E14000969</t>
  </si>
  <si>
    <t>Stockport</t>
  </si>
  <si>
    <t>E14000970</t>
  </si>
  <si>
    <t>Stockton North</t>
  </si>
  <si>
    <t>E14000971</t>
  </si>
  <si>
    <t>Stockton South</t>
  </si>
  <si>
    <t>E14000972</t>
  </si>
  <si>
    <t>Stoke-on-Trent Central</t>
  </si>
  <si>
    <t>E14000973</t>
  </si>
  <si>
    <t>Stoke-on-Trent North</t>
  </si>
  <si>
    <t>E14000974</t>
  </si>
  <si>
    <t>Stoke-on-Trent South</t>
  </si>
  <si>
    <t>E14000975</t>
  </si>
  <si>
    <t>Stone</t>
  </si>
  <si>
    <t>E14000976</t>
  </si>
  <si>
    <t>Stourbridge</t>
  </si>
  <si>
    <t>E14000977</t>
  </si>
  <si>
    <t>Stratford-on-Avon</t>
  </si>
  <si>
    <t>E14000978</t>
  </si>
  <si>
    <t>Streatham</t>
  </si>
  <si>
    <t>E14000979</t>
  </si>
  <si>
    <t>Stretford and Urmston</t>
  </si>
  <si>
    <t>E14000980</t>
  </si>
  <si>
    <t>Stroud</t>
  </si>
  <si>
    <t>E14000981</t>
  </si>
  <si>
    <t>Suffolk Coastal</t>
  </si>
  <si>
    <t>E14000982</t>
  </si>
  <si>
    <t>Sunderland Central</t>
  </si>
  <si>
    <t>E14000983</t>
  </si>
  <si>
    <t>Surrey Heath</t>
  </si>
  <si>
    <t>E14000984</t>
  </si>
  <si>
    <t>Sutton and Cheam</t>
  </si>
  <si>
    <t>E14000985</t>
  </si>
  <si>
    <t>Sutton Coldfield</t>
  </si>
  <si>
    <t>E14000986</t>
  </si>
  <si>
    <t>Tamworth</t>
  </si>
  <si>
    <t>E14000987</t>
  </si>
  <si>
    <t>Tatton</t>
  </si>
  <si>
    <t>E14000988</t>
  </si>
  <si>
    <t>Taunton Deane</t>
  </si>
  <si>
    <t>E14000989</t>
  </si>
  <si>
    <t>Telford</t>
  </si>
  <si>
    <t>E14000990</t>
  </si>
  <si>
    <t>Tewkesbury</t>
  </si>
  <si>
    <t>E14000991</t>
  </si>
  <si>
    <t>The Cotswolds</t>
  </si>
  <si>
    <t>E14000992</t>
  </si>
  <si>
    <t>The Wrekin</t>
  </si>
  <si>
    <t>E14000993</t>
  </si>
  <si>
    <t>Thirsk and Malton</t>
  </si>
  <si>
    <t>E14000994</t>
  </si>
  <si>
    <t>Thornbury and Yate</t>
  </si>
  <si>
    <t>E14000995</t>
  </si>
  <si>
    <t>Thurrock</t>
  </si>
  <si>
    <t>E14000996</t>
  </si>
  <si>
    <t>Tiverton and Honiton</t>
  </si>
  <si>
    <t>E14000997</t>
  </si>
  <si>
    <t>Tonbridge and Malling</t>
  </si>
  <si>
    <t>E14000998</t>
  </si>
  <si>
    <t>Tooting</t>
  </si>
  <si>
    <t>E14000999</t>
  </si>
  <si>
    <t>Torbay</t>
  </si>
  <si>
    <t>E14001000</t>
  </si>
  <si>
    <t>Torridge and West Devon</t>
  </si>
  <si>
    <t>E14001001</t>
  </si>
  <si>
    <t>Totnes</t>
  </si>
  <si>
    <t>E14001002</t>
  </si>
  <si>
    <t>Tottenham</t>
  </si>
  <si>
    <t>E14001003</t>
  </si>
  <si>
    <t>Truro and Falmouth</t>
  </si>
  <si>
    <t>E14001004</t>
  </si>
  <si>
    <t>Tunbridge Wells</t>
  </si>
  <si>
    <t>E14001005</t>
  </si>
  <si>
    <t>Twickenham</t>
  </si>
  <si>
    <t>E14001006</t>
  </si>
  <si>
    <t>Tynemouth</t>
  </si>
  <si>
    <t>E14001007</t>
  </si>
  <si>
    <t>Uxbridge and South Ruislip</t>
  </si>
  <si>
    <t>E14001008</t>
  </si>
  <si>
    <t>Vauxhall</t>
  </si>
  <si>
    <t>E14001009</t>
  </si>
  <si>
    <t>Wakefield</t>
  </si>
  <si>
    <t>E14001010</t>
  </si>
  <si>
    <t>Wallasey</t>
  </si>
  <si>
    <t>E14001011</t>
  </si>
  <si>
    <t>Walsall North</t>
  </si>
  <si>
    <t>E14001012</t>
  </si>
  <si>
    <t>Walsall South</t>
  </si>
  <si>
    <t>E14001013</t>
  </si>
  <si>
    <t>Walthamstow</t>
  </si>
  <si>
    <t>E14001014</t>
  </si>
  <si>
    <t>Wansbeck</t>
  </si>
  <si>
    <t>E14001015</t>
  </si>
  <si>
    <t>Wantage</t>
  </si>
  <si>
    <t>E14001016</t>
  </si>
  <si>
    <t>Warley</t>
  </si>
  <si>
    <t>E14001017</t>
  </si>
  <si>
    <t>Warrington North</t>
  </si>
  <si>
    <t>E14001018</t>
  </si>
  <si>
    <t>Warrington South</t>
  </si>
  <si>
    <t>E14001019</t>
  </si>
  <si>
    <t>Warwick and Leamington</t>
  </si>
  <si>
    <t>E14001020</t>
  </si>
  <si>
    <t>Washington and Sunderland West</t>
  </si>
  <si>
    <t>E14001021</t>
  </si>
  <si>
    <t>Watford</t>
  </si>
  <si>
    <t>E14001022</t>
  </si>
  <si>
    <t>Waveney</t>
  </si>
  <si>
    <t>E14001023</t>
  </si>
  <si>
    <t>Wealden</t>
  </si>
  <si>
    <t>E14001024</t>
  </si>
  <si>
    <t>Weaver Vale</t>
  </si>
  <si>
    <t>E14001025</t>
  </si>
  <si>
    <t>Wellingborough</t>
  </si>
  <si>
    <t>E14001026</t>
  </si>
  <si>
    <t>Wells</t>
  </si>
  <si>
    <t>E14001027</t>
  </si>
  <si>
    <t>Welwyn Hatfield</t>
  </si>
  <si>
    <t>E14001028</t>
  </si>
  <si>
    <t>Wentworth and Dearne</t>
  </si>
  <si>
    <t>E14001029</t>
  </si>
  <si>
    <t>West Bromwich East</t>
  </si>
  <si>
    <t>E14001030</t>
  </si>
  <si>
    <t>West Bromwich West</t>
  </si>
  <si>
    <t>E14001031</t>
  </si>
  <si>
    <t>West Dorset</t>
  </si>
  <si>
    <t>E14001032</t>
  </si>
  <si>
    <t>West Ham</t>
  </si>
  <si>
    <t>E14001033</t>
  </si>
  <si>
    <t>West Lancashire</t>
  </si>
  <si>
    <t>E14001034</t>
  </si>
  <si>
    <t>West Suffolk</t>
  </si>
  <si>
    <t>E14001035</t>
  </si>
  <si>
    <t>West Worcestershire</t>
  </si>
  <si>
    <t>E14001036</t>
  </si>
  <si>
    <t>Westminster North</t>
  </si>
  <si>
    <t>E14001037</t>
  </si>
  <si>
    <t>Westmorland and Lonsdale</t>
  </si>
  <si>
    <t>E14001038</t>
  </si>
  <si>
    <t>Weston-Super-Mare</t>
  </si>
  <si>
    <t>E14001039</t>
  </si>
  <si>
    <t>Wigan</t>
  </si>
  <si>
    <t>E14001040</t>
  </si>
  <si>
    <t>Wimbledon</t>
  </si>
  <si>
    <t>E14001041</t>
  </si>
  <si>
    <t>Winchester</t>
  </si>
  <si>
    <t>E14001042</t>
  </si>
  <si>
    <t>Windsor</t>
  </si>
  <si>
    <t>E14001043</t>
  </si>
  <si>
    <t>Wirral South</t>
  </si>
  <si>
    <t>E14001044</t>
  </si>
  <si>
    <t>Wirral West</t>
  </si>
  <si>
    <t>E14001045</t>
  </si>
  <si>
    <t>Witham</t>
  </si>
  <si>
    <t>E14001046</t>
  </si>
  <si>
    <t>Witney</t>
  </si>
  <si>
    <t>E14001047</t>
  </si>
  <si>
    <t>Woking</t>
  </si>
  <si>
    <t>E14001048</t>
  </si>
  <si>
    <t>Wokingham</t>
  </si>
  <si>
    <t>E14001049</t>
  </si>
  <si>
    <t>Wolverhampton North East</t>
  </si>
  <si>
    <t>E14001050</t>
  </si>
  <si>
    <t>Wolverhampton South East</t>
  </si>
  <si>
    <t>E14001051</t>
  </si>
  <si>
    <t>Wolverhampton South West</t>
  </si>
  <si>
    <t>E14001052</t>
  </si>
  <si>
    <t>Worcester</t>
  </si>
  <si>
    <t>E14001053</t>
  </si>
  <si>
    <t>Workington</t>
  </si>
  <si>
    <t>E14001054</t>
  </si>
  <si>
    <t>Worsley and Eccles South</t>
  </si>
  <si>
    <t>E14001055</t>
  </si>
  <si>
    <t>Worthing West</t>
  </si>
  <si>
    <t>E14001056</t>
  </si>
  <si>
    <t>Wycombe</t>
  </si>
  <si>
    <t>E14001057</t>
  </si>
  <si>
    <t>Wyre and Preston North</t>
  </si>
  <si>
    <t>E14001058</t>
  </si>
  <si>
    <t>Wyre Forest</t>
  </si>
  <si>
    <t>E14001059</t>
  </si>
  <si>
    <t>Wythenshawe and Sale East</t>
  </si>
  <si>
    <t>E14001060</t>
  </si>
  <si>
    <t>Yeovil</t>
  </si>
  <si>
    <t>E14001061</t>
  </si>
  <si>
    <t>York Central</t>
  </si>
  <si>
    <t>E14001062</t>
  </si>
  <si>
    <t>York Outer</t>
  </si>
  <si>
    <t>Av price all</t>
  </si>
  <si>
    <t>Mean inc</t>
  </si>
  <si>
    <t>HPI ratio</t>
  </si>
  <si>
    <t>Inc needed to buy</t>
  </si>
  <si>
    <t>HB claimants</t>
  </si>
  <si>
    <t>HB claimants in employment</t>
  </si>
  <si>
    <t>%</t>
  </si>
  <si>
    <t>England</t>
  </si>
  <si>
    <t>HB % employ</t>
  </si>
  <si>
    <t>UC claimants</t>
  </si>
  <si>
    <t>UC in employ</t>
  </si>
  <si>
    <t>UC %employ</t>
  </si>
  <si>
    <t>Constituency data sheet</t>
  </si>
  <si>
    <t>Pick your constituency from the drop-down list:</t>
  </si>
  <si>
    <t xml:space="preserve">Average property prices are </t>
  </si>
  <si>
    <t>Average annual earnings are</t>
  </si>
  <si>
    <t>Sources</t>
  </si>
  <si>
    <t xml:space="preserve">Average property price: </t>
  </si>
  <si>
    <t>Earnings:</t>
  </si>
  <si>
    <t>House price to income ratio:</t>
  </si>
  <si>
    <t>ONS HPSSA Dataset 27 (Mean, all dwellings)</t>
  </si>
  <si>
    <t>ONS ASHE (Mean, all jobs, annualised from weekly)</t>
  </si>
  <si>
    <t>Derived from above</t>
  </si>
  <si>
    <t>Income needed to afford average property:</t>
  </si>
  <si>
    <t>Derived from average property price (above) assuming buyer has a 20% deposit and can secure lending at 3.5x income</t>
  </si>
  <si>
    <t>HB Claimants:</t>
  </si>
  <si>
    <t>DWP Stat-Xplore tool</t>
  </si>
  <si>
    <t>HB Claimants in employment:</t>
  </si>
  <si>
    <t>UC Claimants:</t>
  </si>
  <si>
    <t>UC Claimants in employment:</t>
  </si>
  <si>
    <t>Number of Housing Benefit claimants</t>
  </si>
  <si>
    <t>Percentage of Housing Benefit claimants in employment</t>
  </si>
  <si>
    <t>Number of Universal Credit claimants</t>
  </si>
  <si>
    <t>Percentage of Universal Credit claimants in 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</si>
</sst>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£&quot;#,##0"/>
    <numFmt numFmtId="165" formatCode="0.0"/>
    <numFmt numFmtId="166" formatCode="#,##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0FAF"/>
        <bgColor indexed="64"/>
      </patternFill>
    </fill>
  </fills>
  <borders count="9">
    <border>
      <left/>
      <right/>
      <top/>
      <bottom/>
      <diagonal/>
    </border>
    <border>
      <left style="medium">
        <color rgb="FFFA0CA6"/>
      </left>
      <right/>
      <top style="medium">
        <color rgb="FFFA0CA6"/>
      </top>
      <bottom/>
      <diagonal/>
    </border>
    <border>
      <left/>
      <right/>
      <top style="medium">
        <color rgb="FFFA0CA6"/>
      </top>
      <bottom/>
      <diagonal/>
    </border>
    <border>
      <left/>
      <right style="medium">
        <color rgb="FFFA0CA6"/>
      </right>
      <top style="medium">
        <color rgb="FFFA0CA6"/>
      </top>
      <bottom/>
      <diagonal/>
    </border>
    <border>
      <left style="medium">
        <color rgb="FFFA0CA6"/>
      </left>
      <right/>
      <top/>
      <bottom/>
      <diagonal/>
    </border>
    <border>
      <left/>
      <right style="medium">
        <color rgb="FFFA0CA6"/>
      </right>
      <top/>
      <bottom/>
      <diagonal/>
    </border>
    <border>
      <left style="medium">
        <color rgb="FFFA0CA6"/>
      </left>
      <right/>
      <top/>
      <bottom style="medium">
        <color rgb="FFFA0CA6"/>
      </bottom>
      <diagonal/>
    </border>
    <border>
      <left/>
      <right/>
      <top/>
      <bottom style="medium">
        <color rgb="FFFA0CA6"/>
      </bottom>
      <diagonal/>
    </border>
    <border>
      <left/>
      <right style="medium">
        <color rgb="FFFA0CA6"/>
      </right>
      <top/>
      <bottom style="medium">
        <color rgb="FFFA0CA6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3" fontId="1" fillId="0" borderId="0" xfId="0" applyNumberFormat="1" applyFont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4" fillId="3" borderId="0" xfId="0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164" fontId="3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Border="1"/>
    <xf numFmtId="3" fontId="3" fillId="2" borderId="0" xfId="0" applyNumberFormat="1" applyFont="1" applyFill="1" applyBorder="1" applyAlignment="1">
      <alignment horizontal="right"/>
    </xf>
    <xf numFmtId="1" fontId="3" fillId="2" borderId="0" xfId="0" applyNumberFormat="1" applyFont="1" applyFill="1" applyBorder="1"/>
    <xf numFmtId="0" fontId="2" fillId="2" borderId="1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4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/>
    <xf numFmtId="0" fontId="4" fillId="2" borderId="5" xfId="0" applyFont="1" applyFill="1" applyBorder="1"/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0FAF"/>
      <color rgb="FFFA0FAA"/>
      <color rgb="FFFA0CAA"/>
      <color rgb="FFF20C8C"/>
      <color rgb="FFF22E6A"/>
      <color rgb="FFFA0FA6"/>
      <color rgb="FFFA0C96"/>
      <color rgb="FFFA0CA6"/>
      <color rgb="FFF10FA6"/>
      <color rgb="FFE02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workbookViewId="0">
      <selection activeCell="I9" sqref="I9"/>
    </sheetView>
  </sheetViews>
  <sheetFormatPr defaultRowHeight="15" x14ac:dyDescent="0.25"/>
  <cols>
    <col min="1" max="1" width="3.140625" style="5" customWidth="1"/>
    <col min="2" max="2" width="75.7109375" style="5" customWidth="1"/>
    <col min="3" max="3" width="44.140625" style="6" customWidth="1"/>
    <col min="4" max="4" width="2.5703125" style="5" customWidth="1"/>
    <col min="5" max="5" width="14.42578125" style="5" customWidth="1"/>
    <col min="6" max="6" width="37.42578125" style="5" customWidth="1"/>
    <col min="7" max="7" width="13.28515625" style="5" customWidth="1"/>
    <col min="8" max="16384" width="9.140625" style="5"/>
  </cols>
  <sheetData>
    <row r="1" spans="2:6" ht="15.75" thickBot="1" x14ac:dyDescent="0.3"/>
    <row r="2" spans="2:6" ht="34.5" x14ac:dyDescent="0.45">
      <c r="B2" s="20" t="s">
        <v>1085</v>
      </c>
      <c r="C2" s="21"/>
      <c r="D2" s="22"/>
      <c r="E2" s="22"/>
      <c r="F2" s="23"/>
    </row>
    <row r="3" spans="2:6" x14ac:dyDescent="0.25">
      <c r="B3" s="24"/>
      <c r="C3" s="13"/>
      <c r="D3" s="14"/>
      <c r="E3" s="14"/>
      <c r="F3" s="25"/>
    </row>
    <row r="4" spans="2:6" x14ac:dyDescent="0.25">
      <c r="B4" s="26" t="s">
        <v>1086</v>
      </c>
      <c r="C4" s="12" t="s">
        <v>56</v>
      </c>
      <c r="D4" s="14"/>
      <c r="E4" s="7" t="s">
        <v>1080</v>
      </c>
      <c r="F4" s="25"/>
    </row>
    <row r="5" spans="2:6" x14ac:dyDescent="0.25">
      <c r="B5" s="27"/>
      <c r="C5" s="13"/>
      <c r="D5" s="14"/>
      <c r="E5" s="14"/>
      <c r="F5" s="25"/>
    </row>
    <row r="6" spans="2:6" x14ac:dyDescent="0.25">
      <c r="B6" s="27" t="s">
        <v>0</v>
      </c>
      <c r="C6" s="15">
        <f>VLOOKUP($C$4,Data!$C$2:$M$534,2,FALSE)</f>
        <v>213277.78094999999</v>
      </c>
      <c r="D6" s="14"/>
      <c r="E6" s="15">
        <v>303006</v>
      </c>
      <c r="F6" s="25"/>
    </row>
    <row r="7" spans="2:6" x14ac:dyDescent="0.25">
      <c r="B7" s="27"/>
      <c r="C7" s="13"/>
      <c r="D7" s="14"/>
      <c r="E7" s="14"/>
      <c r="F7" s="25"/>
    </row>
    <row r="8" spans="2:6" x14ac:dyDescent="0.25">
      <c r="B8" s="27" t="s">
        <v>1088</v>
      </c>
      <c r="C8" s="15">
        <f>VLOOKUP($C$4,Data!$C$2:$M$534,3,FALSE)</f>
        <v>23624</v>
      </c>
      <c r="D8" s="14"/>
      <c r="E8" s="15">
        <v>30170</v>
      </c>
      <c r="F8" s="25"/>
    </row>
    <row r="9" spans="2:6" x14ac:dyDescent="0.25">
      <c r="B9" s="27"/>
      <c r="C9" s="13"/>
      <c r="D9" s="14"/>
      <c r="E9" s="14"/>
      <c r="F9" s="25"/>
    </row>
    <row r="10" spans="2:6" x14ac:dyDescent="0.25">
      <c r="B10" s="27" t="s">
        <v>1087</v>
      </c>
      <c r="C10" s="16">
        <f>VLOOKUP($C$4,Data!$C$2:$M$534,4,FALSE)</f>
        <v>9.0281659421087372</v>
      </c>
      <c r="D10" s="14"/>
      <c r="E10" s="17">
        <v>10</v>
      </c>
      <c r="F10" s="28" t="s">
        <v>1</v>
      </c>
    </row>
    <row r="11" spans="2:6" x14ac:dyDescent="0.25">
      <c r="B11" s="27"/>
      <c r="C11" s="13"/>
      <c r="D11" s="14"/>
      <c r="E11" s="14"/>
      <c r="F11" s="25"/>
    </row>
    <row r="12" spans="2:6" x14ac:dyDescent="0.25">
      <c r="B12" s="27" t="s">
        <v>2</v>
      </c>
      <c r="C12" s="15">
        <f>VLOOKUP($C$4,Data!$C$2:$M$534,5,FALSE)</f>
        <v>48749.207074285718</v>
      </c>
      <c r="D12" s="14"/>
      <c r="E12" s="15">
        <v>69259</v>
      </c>
      <c r="F12" s="25"/>
    </row>
    <row r="13" spans="2:6" x14ac:dyDescent="0.25">
      <c r="B13" s="27"/>
      <c r="C13" s="13"/>
      <c r="D13" s="14"/>
      <c r="E13" s="14"/>
      <c r="F13" s="25"/>
    </row>
    <row r="14" spans="2:6" x14ac:dyDescent="0.25">
      <c r="B14" s="27" t="s">
        <v>1103</v>
      </c>
      <c r="C14" s="18">
        <f>VLOOKUP($C$4,Data!$C$2:$M$534,6,FALSE)</f>
        <v>4175</v>
      </c>
      <c r="D14" s="14"/>
      <c r="E14" s="18">
        <v>3140411</v>
      </c>
      <c r="F14" s="25"/>
    </row>
    <row r="15" spans="2:6" x14ac:dyDescent="0.25">
      <c r="B15" s="27"/>
      <c r="C15" s="13"/>
      <c r="D15" s="14"/>
      <c r="E15" s="14"/>
      <c r="F15" s="25"/>
    </row>
    <row r="16" spans="2:6" x14ac:dyDescent="0.25">
      <c r="B16" s="27" t="s">
        <v>1104</v>
      </c>
      <c r="C16" s="18">
        <f>VLOOKUP($C$4,Data!$C$2:$M$534,8,FALSE)</f>
        <v>14.275449101796406</v>
      </c>
      <c r="D16" s="14" t="s">
        <v>1079</v>
      </c>
      <c r="E16" s="19">
        <v>20.7</v>
      </c>
      <c r="F16" s="25" t="s">
        <v>1079</v>
      </c>
    </row>
    <row r="17" spans="2:7" x14ac:dyDescent="0.25">
      <c r="B17" s="27"/>
      <c r="C17" s="13"/>
      <c r="D17" s="14"/>
      <c r="E17" s="18"/>
      <c r="F17" s="25"/>
    </row>
    <row r="18" spans="2:7" x14ac:dyDescent="0.25">
      <c r="B18" s="27" t="s">
        <v>1105</v>
      </c>
      <c r="C18" s="18">
        <f>VLOOKUP($C$4,Data!$C$2:$M$534,9,FALSE)</f>
        <v>895</v>
      </c>
      <c r="D18" s="14"/>
      <c r="E18" s="18">
        <v>1412008</v>
      </c>
      <c r="F18" s="25"/>
    </row>
    <row r="19" spans="2:7" x14ac:dyDescent="0.25">
      <c r="B19" s="27"/>
      <c r="C19" s="13"/>
      <c r="D19" s="14"/>
      <c r="E19" s="14"/>
      <c r="F19" s="29"/>
      <c r="G19" s="8"/>
    </row>
    <row r="20" spans="2:7" x14ac:dyDescent="0.25">
      <c r="B20" s="27" t="s">
        <v>1106</v>
      </c>
      <c r="C20" s="18">
        <f>VLOOKUP($C$4,Data!$C$2:$M$534,11,FALSE)</f>
        <v>38.882681564245807</v>
      </c>
      <c r="D20" s="14" t="s">
        <v>1079</v>
      </c>
      <c r="E20" s="19">
        <v>37.6</v>
      </c>
      <c r="F20" s="25" t="s">
        <v>1079</v>
      </c>
    </row>
    <row r="21" spans="2:7" ht="15.75" thickBot="1" x14ac:dyDescent="0.3">
      <c r="B21" s="30"/>
      <c r="C21" s="31"/>
      <c r="D21" s="32"/>
      <c r="E21" s="32"/>
      <c r="F21" s="33"/>
    </row>
  </sheetData>
  <sheetProtection algorithmName="SHA-512" hashValue="0YQnHqKxDVRkGSVdDpJt6ESyImLl8C1/Xe16JcJhfSU8UCeeqHw/JniyZqqlg8aD52hRiSw7neE6ssx+1RkWjQ==" saltValue="VS4emJQ61fZffq4MPDpXQA==" spinCount="100000" sheet="1" objects="1" scenarios="1"/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Data!$C$2:$C$534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12" sqref="B12"/>
    </sheetView>
  </sheetViews>
  <sheetFormatPr defaultRowHeight="15" x14ac:dyDescent="0.25"/>
  <cols>
    <col min="1" max="1" width="52" customWidth="1"/>
    <col min="2" max="2" width="112.7109375" customWidth="1"/>
  </cols>
  <sheetData>
    <row r="1" spans="1:2" ht="23.25" x14ac:dyDescent="0.35">
      <c r="A1" s="11" t="s">
        <v>1089</v>
      </c>
      <c r="B1" s="9"/>
    </row>
    <row r="2" spans="1:2" x14ac:dyDescent="0.25">
      <c r="A2" s="9"/>
      <c r="B2" s="9"/>
    </row>
    <row r="3" spans="1:2" x14ac:dyDescent="0.25">
      <c r="A3" s="10" t="s">
        <v>1090</v>
      </c>
      <c r="B3" s="9" t="s">
        <v>1093</v>
      </c>
    </row>
    <row r="4" spans="1:2" x14ac:dyDescent="0.25">
      <c r="A4" s="10" t="s">
        <v>1091</v>
      </c>
      <c r="B4" s="9" t="s">
        <v>1094</v>
      </c>
    </row>
    <row r="5" spans="1:2" x14ac:dyDescent="0.25">
      <c r="A5" s="10" t="s">
        <v>1092</v>
      </c>
      <c r="B5" s="9" t="s">
        <v>1095</v>
      </c>
    </row>
    <row r="6" spans="1:2" x14ac:dyDescent="0.25">
      <c r="A6" s="10" t="s">
        <v>1096</v>
      </c>
      <c r="B6" s="9" t="s">
        <v>1097</v>
      </c>
    </row>
    <row r="7" spans="1:2" x14ac:dyDescent="0.25">
      <c r="A7" s="10" t="s">
        <v>1098</v>
      </c>
      <c r="B7" s="9" t="s">
        <v>1099</v>
      </c>
    </row>
    <row r="8" spans="1:2" x14ac:dyDescent="0.25">
      <c r="A8" s="10" t="s">
        <v>1100</v>
      </c>
      <c r="B8" s="9" t="s">
        <v>1099</v>
      </c>
    </row>
    <row r="9" spans="1:2" x14ac:dyDescent="0.25">
      <c r="A9" s="10" t="s">
        <v>1101</v>
      </c>
      <c r="B9" s="9" t="s">
        <v>1099</v>
      </c>
    </row>
    <row r="10" spans="1:2" x14ac:dyDescent="0.25">
      <c r="A10" s="10" t="s">
        <v>1102</v>
      </c>
      <c r="B10" s="9" t="s">
        <v>1099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4"/>
  <sheetViews>
    <sheetView workbookViewId="0">
      <selection activeCell="Q28" sqref="Q28"/>
    </sheetView>
  </sheetViews>
  <sheetFormatPr defaultRowHeight="15" x14ac:dyDescent="0.25"/>
  <cols>
    <col min="1" max="1" width="10" bestFit="1" customWidth="1"/>
    <col min="2" max="2" width="9.5703125" bestFit="1" customWidth="1"/>
    <col min="3" max="3" width="38" bestFit="1" customWidth="1"/>
    <col min="4" max="4" width="12.140625" customWidth="1"/>
    <col min="8" max="8" width="11" customWidth="1"/>
    <col min="9" max="10" width="11.7109375" customWidth="1"/>
    <col min="11" max="12" width="11" customWidth="1"/>
    <col min="13" max="13" width="11.7109375" customWidth="1"/>
  </cols>
  <sheetData>
    <row r="1" spans="1:13" x14ac:dyDescent="0.25">
      <c r="A1" t="s">
        <v>3</v>
      </c>
      <c r="B1" t="s">
        <v>4</v>
      </c>
      <c r="C1" t="s">
        <v>5</v>
      </c>
      <c r="D1" t="s">
        <v>1073</v>
      </c>
      <c r="E1" t="s">
        <v>1074</v>
      </c>
      <c r="F1" t="s">
        <v>1075</v>
      </c>
      <c r="G1" t="s">
        <v>1076</v>
      </c>
      <c r="H1" t="s">
        <v>1077</v>
      </c>
      <c r="I1" t="s">
        <v>1078</v>
      </c>
      <c r="J1" t="s">
        <v>1081</v>
      </c>
      <c r="K1" t="s">
        <v>1082</v>
      </c>
      <c r="L1" t="s">
        <v>1083</v>
      </c>
      <c r="M1" t="s">
        <v>1084</v>
      </c>
    </row>
    <row r="2" spans="1:13" x14ac:dyDescent="0.25">
      <c r="A2" t="s">
        <v>6</v>
      </c>
      <c r="B2" t="s">
        <v>7</v>
      </c>
      <c r="C2" t="s">
        <v>8</v>
      </c>
      <c r="D2" s="2">
        <v>308756.1679</v>
      </c>
      <c r="E2" s="1">
        <v>32100</v>
      </c>
      <c r="F2" s="3">
        <v>9.6186920678139298</v>
      </c>
      <c r="G2" s="1">
        <v>70572.838377142863</v>
      </c>
      <c r="H2" s="1">
        <v>5891</v>
      </c>
      <c r="I2" s="1">
        <v>1288</v>
      </c>
      <c r="J2" s="4">
        <f>I2/H2*100</f>
        <v>21.863860125615346</v>
      </c>
      <c r="K2" s="1">
        <v>1131</v>
      </c>
      <c r="L2" s="1">
        <v>493</v>
      </c>
      <c r="M2" s="4">
        <f>L2/K2*100</f>
        <v>43.589743589743591</v>
      </c>
    </row>
    <row r="3" spans="1:13" x14ac:dyDescent="0.25">
      <c r="A3" t="s">
        <v>9</v>
      </c>
      <c r="B3" t="s">
        <v>7</v>
      </c>
      <c r="C3" t="s">
        <v>10</v>
      </c>
      <c r="D3" s="2">
        <v>232570.1875</v>
      </c>
      <c r="E3" s="1">
        <v>26021</v>
      </c>
      <c r="F3" s="3">
        <v>8.9378569259976643</v>
      </c>
      <c r="G3" s="1">
        <v>53158.900000000009</v>
      </c>
      <c r="H3" s="1">
        <v>3803</v>
      </c>
      <c r="I3">
        <v>561</v>
      </c>
      <c r="J3" s="4">
        <f t="shared" ref="J3:J66" si="0">I3/H3*100</f>
        <v>14.751511964238759</v>
      </c>
      <c r="K3" s="1">
        <v>1308</v>
      </c>
      <c r="L3" s="1">
        <v>473</v>
      </c>
      <c r="M3" s="4">
        <f t="shared" ref="M3:M66" si="1">L3/K3*100</f>
        <v>36.162079510703364</v>
      </c>
    </row>
    <row r="4" spans="1:13" x14ac:dyDescent="0.25">
      <c r="A4" t="s">
        <v>11</v>
      </c>
      <c r="B4" t="s">
        <v>7</v>
      </c>
      <c r="C4" t="s">
        <v>12</v>
      </c>
      <c r="D4" s="2">
        <v>419652.83927</v>
      </c>
      <c r="E4" s="1">
        <v>40404</v>
      </c>
      <c r="F4" s="3">
        <v>10.386418158350658</v>
      </c>
      <c r="G4" s="1">
        <v>95920.648976000011</v>
      </c>
      <c r="H4" s="1">
        <v>2920</v>
      </c>
      <c r="I4">
        <v>418</v>
      </c>
      <c r="J4" s="4">
        <f t="shared" si="0"/>
        <v>14.315068493150685</v>
      </c>
      <c r="K4" s="1">
        <v>2136</v>
      </c>
      <c r="L4" s="1">
        <v>864</v>
      </c>
      <c r="M4" s="4">
        <f t="shared" si="1"/>
        <v>40.449438202247187</v>
      </c>
    </row>
    <row r="5" spans="1:13" x14ac:dyDescent="0.25">
      <c r="A5" t="s">
        <v>13</v>
      </c>
      <c r="B5" t="s">
        <v>7</v>
      </c>
      <c r="C5" t="s">
        <v>14</v>
      </c>
      <c r="D5" s="2">
        <v>175917.50093000001</v>
      </c>
      <c r="E5" s="1">
        <v>26707</v>
      </c>
      <c r="F5" s="3">
        <v>6.5868942056823627</v>
      </c>
      <c r="G5" s="1">
        <v>40209.714498285721</v>
      </c>
      <c r="H5" s="1">
        <v>4864</v>
      </c>
      <c r="I5">
        <v>604</v>
      </c>
      <c r="J5" s="4">
        <f t="shared" si="0"/>
        <v>12.417763157894738</v>
      </c>
      <c r="K5" s="1">
        <v>2119</v>
      </c>
      <c r="L5" s="1">
        <v>792</v>
      </c>
      <c r="M5" s="4">
        <f t="shared" si="1"/>
        <v>37.376120811703636</v>
      </c>
    </row>
    <row r="6" spans="1:13" x14ac:dyDescent="0.25">
      <c r="A6" t="s">
        <v>15</v>
      </c>
      <c r="B6" t="s">
        <v>7</v>
      </c>
      <c r="C6" t="s">
        <v>16</v>
      </c>
      <c r="D6" s="2">
        <v>458331.22657</v>
      </c>
      <c r="E6" s="1">
        <v>31829</v>
      </c>
      <c r="F6" s="3">
        <v>14.399709278586958</v>
      </c>
      <c r="G6" s="1">
        <v>104761.423216</v>
      </c>
      <c r="H6" s="1">
        <v>3286</v>
      </c>
      <c r="I6">
        <v>731</v>
      </c>
      <c r="J6" s="4">
        <f t="shared" si="0"/>
        <v>22.245891661594644</v>
      </c>
      <c r="K6" s="1">
        <v>932</v>
      </c>
      <c r="L6" s="1">
        <v>376</v>
      </c>
      <c r="M6" s="4">
        <f t="shared" si="1"/>
        <v>40.343347639484975</v>
      </c>
    </row>
    <row r="7" spans="1:13" x14ac:dyDescent="0.25">
      <c r="A7" t="s">
        <v>17</v>
      </c>
      <c r="B7" t="s">
        <v>7</v>
      </c>
      <c r="C7" t="s">
        <v>18</v>
      </c>
      <c r="D7" s="2">
        <v>148915.83105000001</v>
      </c>
      <c r="E7" s="1">
        <v>24539</v>
      </c>
      <c r="F7" s="3">
        <v>6.0685865262360021</v>
      </c>
      <c r="G7" s="1">
        <v>34037.904240000003</v>
      </c>
      <c r="H7" s="1">
        <v>6671</v>
      </c>
      <c r="I7" s="1">
        <v>771</v>
      </c>
      <c r="J7" s="4">
        <f t="shared" si="0"/>
        <v>11.557487633038525</v>
      </c>
      <c r="K7" s="1">
        <v>1873</v>
      </c>
      <c r="L7" s="1">
        <v>664</v>
      </c>
      <c r="M7" s="4">
        <f t="shared" si="1"/>
        <v>35.451147891083821</v>
      </c>
    </row>
    <row r="8" spans="1:13" x14ac:dyDescent="0.25">
      <c r="A8" t="s">
        <v>19</v>
      </c>
      <c r="B8" t="s">
        <v>7</v>
      </c>
      <c r="C8" t="s">
        <v>20</v>
      </c>
      <c r="D8" s="2">
        <v>326132.64335999999</v>
      </c>
      <c r="E8" s="1">
        <v>32786</v>
      </c>
      <c r="F8" s="3">
        <v>9.9473141999633992</v>
      </c>
      <c r="G8" s="1">
        <v>74544.604196571425</v>
      </c>
      <c r="H8" s="1">
        <v>6130</v>
      </c>
      <c r="I8" s="1">
        <v>1268</v>
      </c>
      <c r="J8" s="4">
        <f t="shared" si="0"/>
        <v>20.685154975530178</v>
      </c>
      <c r="K8" s="1">
        <v>2630</v>
      </c>
      <c r="L8" s="1">
        <v>984</v>
      </c>
      <c r="M8" s="4">
        <f t="shared" si="1"/>
        <v>37.414448669201519</v>
      </c>
    </row>
    <row r="9" spans="1:13" x14ac:dyDescent="0.25">
      <c r="A9" t="s">
        <v>21</v>
      </c>
      <c r="B9" t="s">
        <v>7</v>
      </c>
      <c r="C9" t="s">
        <v>22</v>
      </c>
      <c r="D9" s="2">
        <v>147013.25727999999</v>
      </c>
      <c r="E9" s="1">
        <v>23322</v>
      </c>
      <c r="F9" s="3">
        <v>6.3036299322528082</v>
      </c>
      <c r="G9" s="1">
        <v>33603.030235428574</v>
      </c>
      <c r="H9" s="1">
        <v>6502</v>
      </c>
      <c r="I9" s="1">
        <v>975</v>
      </c>
      <c r="J9" s="4">
        <f t="shared" si="0"/>
        <v>14.995386035066133</v>
      </c>
      <c r="K9" s="1">
        <v>4685</v>
      </c>
      <c r="L9" s="1">
        <v>1757</v>
      </c>
      <c r="M9" s="4">
        <f t="shared" si="1"/>
        <v>37.502668089647813</v>
      </c>
    </row>
    <row r="10" spans="1:13" x14ac:dyDescent="0.25">
      <c r="A10" t="s">
        <v>23</v>
      </c>
      <c r="B10" t="s">
        <v>7</v>
      </c>
      <c r="C10" t="s">
        <v>24</v>
      </c>
      <c r="D10" s="2">
        <v>354055.65561999998</v>
      </c>
      <c r="E10" s="1">
        <v>30020</v>
      </c>
      <c r="F10" s="3">
        <v>11.794149676211541</v>
      </c>
      <c r="G10" s="1">
        <v>80927.006998857134</v>
      </c>
      <c r="H10" s="1">
        <v>4891</v>
      </c>
      <c r="I10" s="1">
        <v>1470</v>
      </c>
      <c r="J10" s="4">
        <f t="shared" si="0"/>
        <v>30.05520343488039</v>
      </c>
      <c r="K10" s="1">
        <v>1335</v>
      </c>
      <c r="L10" s="1">
        <v>631</v>
      </c>
      <c r="M10" s="4">
        <f t="shared" si="1"/>
        <v>47.265917602996254</v>
      </c>
    </row>
    <row r="11" spans="1:13" x14ac:dyDescent="0.25">
      <c r="A11" t="s">
        <v>25</v>
      </c>
      <c r="B11" t="s">
        <v>7</v>
      </c>
      <c r="C11" t="s">
        <v>26</v>
      </c>
      <c r="D11" s="2">
        <v>331619.52756000002</v>
      </c>
      <c r="E11" s="1">
        <v>32256</v>
      </c>
      <c r="F11" s="3">
        <v>10.280990822058806</v>
      </c>
      <c r="G11" s="1">
        <v>75798.749156571444</v>
      </c>
      <c r="H11" s="1">
        <v>4535</v>
      </c>
      <c r="I11" s="1">
        <v>1162</v>
      </c>
      <c r="J11" s="4">
        <f t="shared" si="0"/>
        <v>25.622932745314227</v>
      </c>
      <c r="K11" s="1">
        <v>2560</v>
      </c>
      <c r="L11" s="1">
        <v>1332</v>
      </c>
      <c r="M11" s="4">
        <f t="shared" si="1"/>
        <v>52.031249999999993</v>
      </c>
    </row>
    <row r="12" spans="1:13" x14ac:dyDescent="0.25">
      <c r="A12" t="s">
        <v>27</v>
      </c>
      <c r="B12" t="s">
        <v>7</v>
      </c>
      <c r="C12" t="s">
        <v>28</v>
      </c>
      <c r="D12" s="2">
        <v>306824.87349000003</v>
      </c>
      <c r="E12" s="1">
        <v>25948</v>
      </c>
      <c r="F12" s="3">
        <v>11.824605884461231</v>
      </c>
      <c r="G12" s="1">
        <v>70131.399654857145</v>
      </c>
      <c r="H12" s="1">
        <v>11509</v>
      </c>
      <c r="I12" s="1">
        <v>4343</v>
      </c>
      <c r="J12" s="4">
        <f t="shared" si="0"/>
        <v>37.735685115996176</v>
      </c>
      <c r="K12" s="1">
        <v>4738</v>
      </c>
      <c r="L12" s="1">
        <v>1812</v>
      </c>
      <c r="M12" s="4">
        <f t="shared" si="1"/>
        <v>38.243984803714646</v>
      </c>
    </row>
    <row r="13" spans="1:13" x14ac:dyDescent="0.25">
      <c r="A13" t="s">
        <v>29</v>
      </c>
      <c r="B13" t="s">
        <v>7</v>
      </c>
      <c r="C13" t="s">
        <v>30</v>
      </c>
      <c r="D13" s="2">
        <v>145082.13933000001</v>
      </c>
      <c r="E13" s="1">
        <v>25121</v>
      </c>
      <c r="F13" s="3">
        <v>5.7752869819116919</v>
      </c>
      <c r="G13" s="1">
        <v>33161.631846857148</v>
      </c>
      <c r="H13" s="1">
        <v>5566</v>
      </c>
      <c r="I13">
        <v>572</v>
      </c>
      <c r="J13" s="4">
        <f t="shared" si="0"/>
        <v>10.276679841897234</v>
      </c>
      <c r="K13" s="1">
        <v>4044</v>
      </c>
      <c r="L13" s="1">
        <v>1513</v>
      </c>
      <c r="M13" s="4">
        <f t="shared" si="1"/>
        <v>37.413452027695349</v>
      </c>
    </row>
    <row r="14" spans="1:13" x14ac:dyDescent="0.25">
      <c r="A14" t="s">
        <v>31</v>
      </c>
      <c r="B14" t="s">
        <v>7</v>
      </c>
      <c r="C14" t="s">
        <v>32</v>
      </c>
      <c r="D14" s="2">
        <v>131554.44925999999</v>
      </c>
      <c r="E14" s="1">
        <v>24955</v>
      </c>
      <c r="F14" s="3">
        <v>5.2717092206709735</v>
      </c>
      <c r="G14" s="1">
        <v>30069.588402285714</v>
      </c>
      <c r="H14" s="1">
        <v>6008</v>
      </c>
      <c r="I14">
        <v>580</v>
      </c>
      <c r="J14" s="4">
        <f t="shared" si="0"/>
        <v>9.6537949400798926</v>
      </c>
      <c r="K14" s="1">
        <v>4360</v>
      </c>
      <c r="L14" s="1">
        <v>1640</v>
      </c>
      <c r="M14" s="4">
        <f t="shared" si="1"/>
        <v>37.61467889908257</v>
      </c>
    </row>
    <row r="15" spans="1:13" x14ac:dyDescent="0.25">
      <c r="A15" t="s">
        <v>33</v>
      </c>
      <c r="B15" t="s">
        <v>7</v>
      </c>
      <c r="C15" t="s">
        <v>34</v>
      </c>
      <c r="D15" s="2">
        <v>163239.62013</v>
      </c>
      <c r="E15" s="1">
        <v>28730</v>
      </c>
      <c r="F15" s="3">
        <v>5.6818524235990253</v>
      </c>
      <c r="G15" s="1">
        <v>37311.913172571432</v>
      </c>
      <c r="H15" s="1">
        <v>4770</v>
      </c>
      <c r="I15">
        <v>569</v>
      </c>
      <c r="J15" s="4">
        <f t="shared" si="0"/>
        <v>11.928721174004194</v>
      </c>
      <c r="K15" s="1">
        <v>1438</v>
      </c>
      <c r="L15" s="1">
        <v>501</v>
      </c>
      <c r="M15" s="4">
        <f t="shared" si="1"/>
        <v>34.840055632823365</v>
      </c>
    </row>
    <row r="16" spans="1:13" x14ac:dyDescent="0.25">
      <c r="A16" t="s">
        <v>35</v>
      </c>
      <c r="B16" t="s">
        <v>7</v>
      </c>
      <c r="C16" t="s">
        <v>36</v>
      </c>
      <c r="D16" s="2">
        <v>368431.73217999999</v>
      </c>
      <c r="E16" s="1">
        <v>30472</v>
      </c>
      <c r="F16" s="3">
        <v>12.090828701102652</v>
      </c>
      <c r="G16" s="1">
        <v>84212.967355428584</v>
      </c>
      <c r="H16" s="1">
        <v>4909</v>
      </c>
      <c r="I16" s="1">
        <v>861</v>
      </c>
      <c r="J16" s="4">
        <f t="shared" si="0"/>
        <v>17.53921368914239</v>
      </c>
      <c r="K16" s="1">
        <v>3048</v>
      </c>
      <c r="L16" s="1">
        <v>1047</v>
      </c>
      <c r="M16" s="4">
        <f t="shared" si="1"/>
        <v>34.3503937007874</v>
      </c>
    </row>
    <row r="17" spans="1:13" x14ac:dyDescent="0.25">
      <c r="A17" t="s">
        <v>37</v>
      </c>
      <c r="B17" t="s">
        <v>7</v>
      </c>
      <c r="C17" t="s">
        <v>38</v>
      </c>
      <c r="D17" s="2">
        <v>312603.08847999998</v>
      </c>
      <c r="E17" s="1">
        <v>31507</v>
      </c>
      <c r="F17" s="3">
        <v>9.92176572930288</v>
      </c>
      <c r="G17" s="1">
        <v>71452.134509714291</v>
      </c>
      <c r="H17" s="1">
        <v>5153</v>
      </c>
      <c r="I17" s="1">
        <v>1249</v>
      </c>
      <c r="J17" s="4">
        <f t="shared" si="0"/>
        <v>24.238307781874635</v>
      </c>
      <c r="K17" s="1">
        <v>2272</v>
      </c>
      <c r="L17" s="1">
        <v>1086</v>
      </c>
      <c r="M17" s="4">
        <f t="shared" si="1"/>
        <v>47.799295774647888</v>
      </c>
    </row>
    <row r="18" spans="1:13" x14ac:dyDescent="0.25">
      <c r="A18" t="s">
        <v>39</v>
      </c>
      <c r="B18" t="s">
        <v>7</v>
      </c>
      <c r="C18" t="s">
        <v>40</v>
      </c>
      <c r="D18" s="2">
        <v>177048.6024</v>
      </c>
      <c r="E18" s="1">
        <v>25438</v>
      </c>
      <c r="F18" s="3">
        <v>6.9598953707780371</v>
      </c>
      <c r="G18" s="1">
        <v>40468.251977142863</v>
      </c>
      <c r="H18" s="1">
        <v>5097</v>
      </c>
      <c r="I18">
        <v>545</v>
      </c>
      <c r="J18" s="4">
        <f t="shared" si="0"/>
        <v>10.692564253482441</v>
      </c>
      <c r="K18" s="1">
        <v>3318</v>
      </c>
      <c r="L18" s="1">
        <v>1391</v>
      </c>
      <c r="M18" s="4">
        <f t="shared" si="1"/>
        <v>41.922845087402052</v>
      </c>
    </row>
    <row r="19" spans="1:13" x14ac:dyDescent="0.25">
      <c r="A19" t="s">
        <v>41</v>
      </c>
      <c r="B19" t="s">
        <v>7</v>
      </c>
      <c r="C19" t="s">
        <v>42</v>
      </c>
      <c r="D19" s="2">
        <v>473198.22700999997</v>
      </c>
      <c r="E19" s="1">
        <v>32526</v>
      </c>
      <c r="F19" s="3">
        <v>14.548306801020722</v>
      </c>
      <c r="G19" s="1">
        <v>108159.59474514285</v>
      </c>
      <c r="H19" s="1">
        <v>3619</v>
      </c>
      <c r="I19">
        <v>559</v>
      </c>
      <c r="J19" s="4">
        <f t="shared" si="0"/>
        <v>15.446255871787788</v>
      </c>
      <c r="K19" s="1">
        <v>2957</v>
      </c>
      <c r="L19" s="1">
        <v>1214</v>
      </c>
      <c r="M19" s="4">
        <f t="shared" si="1"/>
        <v>41.05512343591478</v>
      </c>
    </row>
    <row r="20" spans="1:13" x14ac:dyDescent="0.25">
      <c r="A20" t="s">
        <v>43</v>
      </c>
      <c r="B20" t="s">
        <v>7</v>
      </c>
      <c r="C20" t="s">
        <v>44</v>
      </c>
      <c r="D20" s="2">
        <v>154946.82767999999</v>
      </c>
      <c r="E20" s="1">
        <v>25371</v>
      </c>
      <c r="F20" s="3">
        <v>6.1072897851072883</v>
      </c>
      <c r="G20" s="1">
        <v>35416.417755428571</v>
      </c>
      <c r="H20" s="1">
        <v>5675</v>
      </c>
      <c r="I20" s="1">
        <v>996</v>
      </c>
      <c r="J20" s="4">
        <f t="shared" si="0"/>
        <v>17.550660792951543</v>
      </c>
      <c r="K20" s="1">
        <v>4140</v>
      </c>
      <c r="L20" s="1">
        <v>1541</v>
      </c>
      <c r="M20" s="4">
        <f t="shared" si="1"/>
        <v>37.222222222222221</v>
      </c>
    </row>
    <row r="21" spans="1:13" x14ac:dyDescent="0.25">
      <c r="A21" t="s">
        <v>45</v>
      </c>
      <c r="B21" t="s">
        <v>7</v>
      </c>
      <c r="C21" t="s">
        <v>46</v>
      </c>
      <c r="D21" s="2">
        <v>861334.75204000005</v>
      </c>
      <c r="E21" s="1">
        <v>46956</v>
      </c>
      <c r="F21" s="3">
        <v>18.343443905784138</v>
      </c>
      <c r="G21" s="1">
        <v>196876.51475200005</v>
      </c>
      <c r="H21" s="1">
        <v>7335</v>
      </c>
      <c r="I21" s="1">
        <v>1968</v>
      </c>
      <c r="J21" s="4">
        <f t="shared" si="0"/>
        <v>26.830265848670759</v>
      </c>
      <c r="K21" s="1">
        <v>2082</v>
      </c>
      <c r="L21" s="1">
        <v>678</v>
      </c>
      <c r="M21" s="4">
        <f t="shared" si="1"/>
        <v>32.564841498559076</v>
      </c>
    </row>
    <row r="22" spans="1:13" x14ac:dyDescent="0.25">
      <c r="A22" t="s">
        <v>47</v>
      </c>
      <c r="B22" t="s">
        <v>7</v>
      </c>
      <c r="C22" t="s">
        <v>48</v>
      </c>
      <c r="D22" s="2">
        <v>689602.95753999997</v>
      </c>
      <c r="E22" s="1">
        <v>49140</v>
      </c>
      <c r="F22" s="3">
        <v>14.033434219373218</v>
      </c>
      <c r="G22" s="1">
        <v>157623.53315200002</v>
      </c>
      <c r="H22" s="1">
        <v>3193</v>
      </c>
      <c r="I22">
        <v>784</v>
      </c>
      <c r="J22" s="4">
        <f t="shared" si="0"/>
        <v>24.553711243344818</v>
      </c>
      <c r="K22" s="1">
        <v>851</v>
      </c>
      <c r="L22" s="1">
        <v>315</v>
      </c>
      <c r="M22" s="4">
        <f t="shared" si="1"/>
        <v>37.015276145710928</v>
      </c>
    </row>
    <row r="23" spans="1:13" x14ac:dyDescent="0.25">
      <c r="A23" t="s">
        <v>49</v>
      </c>
      <c r="B23" t="s">
        <v>7</v>
      </c>
      <c r="C23" t="s">
        <v>50</v>
      </c>
      <c r="D23" s="2">
        <v>529439.03044</v>
      </c>
      <c r="E23" s="1">
        <v>44148</v>
      </c>
      <c r="F23" s="3">
        <v>11.992367274621728</v>
      </c>
      <c r="G23" s="1">
        <v>121014.63552914288</v>
      </c>
      <c r="H23" s="1">
        <v>2643</v>
      </c>
      <c r="I23">
        <v>636</v>
      </c>
      <c r="J23" s="4">
        <f t="shared" si="0"/>
        <v>24.063564131668556</v>
      </c>
      <c r="K23" s="1">
        <v>931</v>
      </c>
      <c r="L23" s="1">
        <v>371</v>
      </c>
      <c r="M23" s="4">
        <f t="shared" si="1"/>
        <v>39.849624060150376</v>
      </c>
    </row>
    <row r="24" spans="1:13" x14ac:dyDescent="0.25">
      <c r="A24" t="s">
        <v>51</v>
      </c>
      <c r="B24" t="s">
        <v>7</v>
      </c>
      <c r="C24" t="s">
        <v>52</v>
      </c>
      <c r="D24" s="2">
        <v>269253.39526000002</v>
      </c>
      <c r="E24" s="1">
        <v>27102</v>
      </c>
      <c r="F24" s="3">
        <v>9.9346698174331429</v>
      </c>
      <c r="G24" s="1">
        <v>61543.633202285724</v>
      </c>
      <c r="H24" s="1">
        <v>5462</v>
      </c>
      <c r="I24" s="1">
        <v>1159</v>
      </c>
      <c r="J24" s="4">
        <f t="shared" si="0"/>
        <v>21.219333577444161</v>
      </c>
      <c r="K24" s="1">
        <v>4878</v>
      </c>
      <c r="L24" s="1">
        <v>1992</v>
      </c>
      <c r="M24" s="4">
        <f t="shared" si="1"/>
        <v>40.836408364083645</v>
      </c>
    </row>
    <row r="25" spans="1:13" x14ac:dyDescent="0.25">
      <c r="A25" t="s">
        <v>53</v>
      </c>
      <c r="B25" t="s">
        <v>7</v>
      </c>
      <c r="C25" t="s">
        <v>54</v>
      </c>
      <c r="D25" s="2">
        <v>812819.37366000004</v>
      </c>
      <c r="E25" s="1">
        <v>42458</v>
      </c>
      <c r="F25" s="3">
        <v>19.14408058928824</v>
      </c>
      <c r="G25" s="1">
        <v>185787.28540800003</v>
      </c>
      <c r="H25" s="1">
        <v>9912</v>
      </c>
      <c r="I25" s="1">
        <v>1925</v>
      </c>
      <c r="J25" s="4">
        <f t="shared" si="0"/>
        <v>19.42090395480226</v>
      </c>
      <c r="K25" s="1">
        <v>8011</v>
      </c>
      <c r="L25" s="1">
        <v>2846</v>
      </c>
      <c r="M25" s="4">
        <f t="shared" si="1"/>
        <v>35.526151541630256</v>
      </c>
    </row>
    <row r="26" spans="1:13" x14ac:dyDescent="0.25">
      <c r="A26" t="s">
        <v>55</v>
      </c>
      <c r="B26" t="s">
        <v>7</v>
      </c>
      <c r="C26" t="s">
        <v>56</v>
      </c>
      <c r="D26" s="2">
        <v>213277.78094999999</v>
      </c>
      <c r="E26" s="1">
        <v>23624</v>
      </c>
      <c r="F26" s="3">
        <v>9.0281659421087372</v>
      </c>
      <c r="G26" s="1">
        <v>48749.207074285718</v>
      </c>
      <c r="H26" s="1">
        <v>4175</v>
      </c>
      <c r="I26">
        <v>596</v>
      </c>
      <c r="J26" s="4">
        <f t="shared" si="0"/>
        <v>14.275449101796406</v>
      </c>
      <c r="K26" s="1">
        <v>895</v>
      </c>
      <c r="L26" s="1">
        <v>348</v>
      </c>
      <c r="M26" s="4">
        <f t="shared" si="1"/>
        <v>38.882681564245807</v>
      </c>
    </row>
    <row r="27" spans="1:13" x14ac:dyDescent="0.25">
      <c r="A27" t="s">
        <v>57</v>
      </c>
      <c r="B27" t="s">
        <v>7</v>
      </c>
      <c r="C27" t="s">
        <v>58</v>
      </c>
      <c r="D27" s="2">
        <v>599372.49586000002</v>
      </c>
      <c r="E27" s="1">
        <v>39281</v>
      </c>
      <c r="F27" s="3">
        <v>15.258663160118941</v>
      </c>
      <c r="G27" s="1">
        <v>136999.42762514288</v>
      </c>
      <c r="H27" s="1">
        <v>14055</v>
      </c>
      <c r="I27" s="1">
        <v>4492</v>
      </c>
      <c r="J27" s="4">
        <f t="shared" si="0"/>
        <v>31.960156527926003</v>
      </c>
      <c r="K27" s="1">
        <v>5217</v>
      </c>
      <c r="L27" s="1">
        <v>1753</v>
      </c>
      <c r="M27" s="4">
        <f t="shared" si="1"/>
        <v>33.601686793176157</v>
      </c>
    </row>
    <row r="28" spans="1:13" x14ac:dyDescent="0.25">
      <c r="A28" t="s">
        <v>59</v>
      </c>
      <c r="B28" t="s">
        <v>7</v>
      </c>
      <c r="C28" t="s">
        <v>60</v>
      </c>
      <c r="D28" s="2">
        <v>199994.72036000001</v>
      </c>
      <c r="E28" s="1">
        <v>29692</v>
      </c>
      <c r="F28" s="3">
        <v>6.7356432830392023</v>
      </c>
      <c r="G28" s="1">
        <v>45713.078939428575</v>
      </c>
      <c r="H28" s="1">
        <v>4115</v>
      </c>
      <c r="I28">
        <v>396</v>
      </c>
      <c r="J28" s="4">
        <f t="shared" si="0"/>
        <v>9.6233292831105715</v>
      </c>
      <c r="K28" s="1">
        <v>1227</v>
      </c>
      <c r="L28" s="1">
        <v>466</v>
      </c>
      <c r="M28" s="4">
        <f t="shared" si="1"/>
        <v>37.978810105949471</v>
      </c>
    </row>
    <row r="29" spans="1:13" x14ac:dyDescent="0.25">
      <c r="A29" t="s">
        <v>61</v>
      </c>
      <c r="B29" t="s">
        <v>7</v>
      </c>
      <c r="C29" t="s">
        <v>62</v>
      </c>
      <c r="D29" s="2">
        <v>317268.18182</v>
      </c>
      <c r="E29" s="1">
        <v>29406</v>
      </c>
      <c r="F29" s="3">
        <v>10.789232871522819</v>
      </c>
      <c r="G29" s="1">
        <v>72518.441558857143</v>
      </c>
      <c r="H29" s="1">
        <v>3937</v>
      </c>
      <c r="I29">
        <v>644</v>
      </c>
      <c r="J29" s="4">
        <f t="shared" si="0"/>
        <v>16.357632715265432</v>
      </c>
      <c r="K29" s="1">
        <v>2651</v>
      </c>
      <c r="L29" s="1">
        <v>993</v>
      </c>
      <c r="M29" s="4">
        <f t="shared" si="1"/>
        <v>37.457563183704259</v>
      </c>
    </row>
    <row r="30" spans="1:13" x14ac:dyDescent="0.25">
      <c r="A30" t="s">
        <v>63</v>
      </c>
      <c r="B30" t="s">
        <v>7</v>
      </c>
      <c r="C30" t="s">
        <v>64</v>
      </c>
      <c r="D30" s="2">
        <v>356330.30911999999</v>
      </c>
      <c r="E30" s="1">
        <v>33821</v>
      </c>
      <c r="F30" s="3">
        <v>10.535833248178637</v>
      </c>
      <c r="G30" s="1">
        <v>81446.927798857141</v>
      </c>
      <c r="H30" s="1">
        <v>4729</v>
      </c>
      <c r="I30" s="1">
        <v>1294</v>
      </c>
      <c r="J30" s="4">
        <f t="shared" si="0"/>
        <v>27.363078875026432</v>
      </c>
      <c r="K30" s="1">
        <v>1279</v>
      </c>
      <c r="L30" s="1">
        <v>489</v>
      </c>
      <c r="M30" s="4">
        <f t="shared" si="1"/>
        <v>38.232994526974203</v>
      </c>
    </row>
    <row r="31" spans="1:13" x14ac:dyDescent="0.25">
      <c r="A31" t="s">
        <v>65</v>
      </c>
      <c r="B31" t="s">
        <v>7</v>
      </c>
      <c r="C31" t="s">
        <v>66</v>
      </c>
      <c r="D31" s="2">
        <v>146740.30929999999</v>
      </c>
      <c r="E31" s="1">
        <v>27076</v>
      </c>
      <c r="F31" s="3">
        <v>5.4194911177261371</v>
      </c>
      <c r="G31" s="1">
        <v>33540.642125714287</v>
      </c>
      <c r="H31" s="1">
        <v>9255</v>
      </c>
      <c r="I31" s="1">
        <v>1149</v>
      </c>
      <c r="J31" s="4">
        <f t="shared" si="0"/>
        <v>12.414910858995137</v>
      </c>
      <c r="K31" s="1">
        <v>5778</v>
      </c>
      <c r="L31" s="1">
        <v>1864</v>
      </c>
      <c r="M31" s="4">
        <f t="shared" si="1"/>
        <v>32.260297680858429</v>
      </c>
    </row>
    <row r="32" spans="1:13" x14ac:dyDescent="0.25">
      <c r="A32" t="s">
        <v>67</v>
      </c>
      <c r="B32" t="s">
        <v>7</v>
      </c>
      <c r="C32" t="s">
        <v>68</v>
      </c>
      <c r="D32" s="2">
        <v>289890.96096</v>
      </c>
      <c r="E32" s="1">
        <v>27414</v>
      </c>
      <c r="F32" s="3">
        <v>10.574404727442511</v>
      </c>
      <c r="G32" s="1">
        <v>66260.791076571433</v>
      </c>
      <c r="H32" s="1">
        <v>8051</v>
      </c>
      <c r="I32">
        <v>748</v>
      </c>
      <c r="J32" s="4">
        <f t="shared" si="0"/>
        <v>9.290771332753696</v>
      </c>
      <c r="K32" s="1">
        <v>4384</v>
      </c>
      <c r="L32" s="1">
        <v>1225</v>
      </c>
      <c r="M32" s="4">
        <f t="shared" si="1"/>
        <v>27.94251824817518</v>
      </c>
    </row>
    <row r="33" spans="1:13" x14ac:dyDescent="0.25">
      <c r="A33" t="s">
        <v>69</v>
      </c>
      <c r="B33" t="s">
        <v>7</v>
      </c>
      <c r="C33" t="s">
        <v>70</v>
      </c>
      <c r="D33" s="2">
        <v>159670.32620000001</v>
      </c>
      <c r="E33" s="1">
        <v>22173</v>
      </c>
      <c r="F33" s="3">
        <v>7.2011801035502963</v>
      </c>
      <c r="G33" s="1">
        <v>36496.074560000001</v>
      </c>
      <c r="H33" s="1">
        <v>11089</v>
      </c>
      <c r="I33" s="1">
        <v>1198</v>
      </c>
      <c r="J33" s="4">
        <f t="shared" si="0"/>
        <v>10.803498962936244</v>
      </c>
      <c r="K33" s="1">
        <v>6261</v>
      </c>
      <c r="L33" s="1">
        <v>1786</v>
      </c>
      <c r="M33" s="4">
        <f t="shared" si="1"/>
        <v>28.52579460150136</v>
      </c>
    </row>
    <row r="34" spans="1:13" x14ac:dyDescent="0.25">
      <c r="A34" t="s">
        <v>71</v>
      </c>
      <c r="B34" t="s">
        <v>7</v>
      </c>
      <c r="C34" t="s">
        <v>72</v>
      </c>
      <c r="D34" s="2">
        <v>228307.80616000001</v>
      </c>
      <c r="E34" s="1">
        <v>27633</v>
      </c>
      <c r="F34" s="3">
        <v>8.2622031122434212</v>
      </c>
      <c r="G34" s="1">
        <v>52184.64140800001</v>
      </c>
      <c r="H34" s="1">
        <v>8542</v>
      </c>
      <c r="I34" s="1">
        <v>1898</v>
      </c>
      <c r="J34" s="4">
        <f t="shared" si="0"/>
        <v>22.219620697728871</v>
      </c>
      <c r="K34" s="1">
        <v>5629</v>
      </c>
      <c r="L34" s="1">
        <v>1348</v>
      </c>
      <c r="M34" s="4">
        <f t="shared" si="1"/>
        <v>23.947415171433647</v>
      </c>
    </row>
    <row r="35" spans="1:13" x14ac:dyDescent="0.25">
      <c r="A35" t="s">
        <v>73</v>
      </c>
      <c r="B35" t="s">
        <v>7</v>
      </c>
      <c r="C35" t="s">
        <v>74</v>
      </c>
      <c r="D35" s="2">
        <v>149520.33145</v>
      </c>
      <c r="E35" s="1">
        <v>22490</v>
      </c>
      <c r="F35" s="3">
        <v>6.6483028657180965</v>
      </c>
      <c r="G35" s="1">
        <v>34176.07576</v>
      </c>
      <c r="H35" s="1">
        <v>10523</v>
      </c>
      <c r="I35" s="1">
        <v>2439</v>
      </c>
      <c r="J35" s="4">
        <f t="shared" si="0"/>
        <v>23.177801007317306</v>
      </c>
      <c r="K35" s="1">
        <v>6885</v>
      </c>
      <c r="L35" s="1">
        <v>1913</v>
      </c>
      <c r="M35" s="4">
        <f t="shared" si="1"/>
        <v>27.785039941902689</v>
      </c>
    </row>
    <row r="36" spans="1:13" x14ac:dyDescent="0.25">
      <c r="A36" t="s">
        <v>75</v>
      </c>
      <c r="B36" t="s">
        <v>7</v>
      </c>
      <c r="C36" t="s">
        <v>76</v>
      </c>
      <c r="D36" s="2">
        <v>193111.71359999999</v>
      </c>
      <c r="E36" s="1">
        <v>25516</v>
      </c>
      <c r="F36" s="3">
        <v>7.5681410230283275</v>
      </c>
      <c r="G36" s="1">
        <v>44139.820251428573</v>
      </c>
      <c r="H36" s="1">
        <v>15180</v>
      </c>
      <c r="I36" s="1">
        <v>2357</v>
      </c>
      <c r="J36" s="4">
        <f t="shared" si="0"/>
        <v>15.527009222661398</v>
      </c>
      <c r="K36" s="1">
        <v>8895</v>
      </c>
      <c r="L36" s="1">
        <v>2388</v>
      </c>
      <c r="M36" s="4">
        <f t="shared" si="1"/>
        <v>26.846543001686342</v>
      </c>
    </row>
    <row r="37" spans="1:13" x14ac:dyDescent="0.25">
      <c r="A37" t="s">
        <v>77</v>
      </c>
      <c r="B37" t="s">
        <v>7</v>
      </c>
      <c r="C37" t="s">
        <v>78</v>
      </c>
      <c r="D37" s="2">
        <v>186135.74582000001</v>
      </c>
      <c r="E37" s="1">
        <v>25984</v>
      </c>
      <c r="F37" s="3">
        <v>7.1633651660226914</v>
      </c>
      <c r="G37" s="1">
        <v>42545.313330285717</v>
      </c>
      <c r="H37" s="1">
        <v>9490</v>
      </c>
      <c r="I37" s="1">
        <v>890</v>
      </c>
      <c r="J37" s="4">
        <f t="shared" si="0"/>
        <v>9.3782929399367756</v>
      </c>
      <c r="K37" s="1">
        <v>5202</v>
      </c>
      <c r="L37" s="1">
        <v>1702</v>
      </c>
      <c r="M37" s="4">
        <f t="shared" si="1"/>
        <v>32.718185313341024</v>
      </c>
    </row>
    <row r="38" spans="1:13" x14ac:dyDescent="0.25">
      <c r="A38" t="s">
        <v>79</v>
      </c>
      <c r="B38" t="s">
        <v>7</v>
      </c>
      <c r="C38" t="s">
        <v>80</v>
      </c>
      <c r="D38" s="2">
        <v>165504.97677000001</v>
      </c>
      <c r="E38" s="1">
        <v>23613</v>
      </c>
      <c r="F38" s="3">
        <v>7.0090024549828067</v>
      </c>
      <c r="G38" s="1">
        <v>37829.708976000009</v>
      </c>
      <c r="H38" s="1">
        <v>8615</v>
      </c>
      <c r="I38" s="1">
        <v>1794</v>
      </c>
      <c r="J38" s="4">
        <f t="shared" si="0"/>
        <v>20.824143934997096</v>
      </c>
      <c r="K38" s="1">
        <v>5823</v>
      </c>
      <c r="L38" s="1">
        <v>1682</v>
      </c>
      <c r="M38" s="4">
        <f t="shared" si="1"/>
        <v>28.885454233213121</v>
      </c>
    </row>
    <row r="39" spans="1:13" x14ac:dyDescent="0.25">
      <c r="A39" t="s">
        <v>81</v>
      </c>
      <c r="B39" t="s">
        <v>7</v>
      </c>
      <c r="C39" t="s">
        <v>82</v>
      </c>
      <c r="D39" s="2">
        <v>215443.08929</v>
      </c>
      <c r="E39" s="1">
        <v>29052</v>
      </c>
      <c r="F39" s="3">
        <v>7.4156726910685515</v>
      </c>
      <c r="G39" s="1">
        <v>49244.134694857152</v>
      </c>
      <c r="H39" s="1">
        <v>7277</v>
      </c>
      <c r="I39">
        <v>723</v>
      </c>
      <c r="J39" s="4">
        <f t="shared" si="0"/>
        <v>9.9354129448948747</v>
      </c>
      <c r="K39" s="1">
        <v>4156</v>
      </c>
      <c r="L39" s="1">
        <v>1160</v>
      </c>
      <c r="M39" s="4">
        <f t="shared" si="1"/>
        <v>27.911453320500478</v>
      </c>
    </row>
    <row r="40" spans="1:13" x14ac:dyDescent="0.25">
      <c r="A40" t="s">
        <v>83</v>
      </c>
      <c r="B40" t="s">
        <v>7</v>
      </c>
      <c r="C40" t="s">
        <v>84</v>
      </c>
      <c r="D40" s="2">
        <v>175076.02684999999</v>
      </c>
      <c r="E40" s="1">
        <v>23639</v>
      </c>
      <c r="F40" s="3">
        <v>7.4061739335510506</v>
      </c>
      <c r="G40" s="1">
        <v>40017.377565714291</v>
      </c>
      <c r="H40" s="1">
        <v>8822</v>
      </c>
      <c r="I40" s="1">
        <v>1384</v>
      </c>
      <c r="J40" s="4">
        <f t="shared" si="0"/>
        <v>15.688052595783269</v>
      </c>
      <c r="K40" s="1">
        <v>5520</v>
      </c>
      <c r="L40" s="1">
        <v>1660</v>
      </c>
      <c r="M40" s="4">
        <f t="shared" si="1"/>
        <v>30.072463768115941</v>
      </c>
    </row>
    <row r="41" spans="1:13" x14ac:dyDescent="0.25">
      <c r="A41" t="s">
        <v>85</v>
      </c>
      <c r="B41" t="s">
        <v>7</v>
      </c>
      <c r="C41" t="s">
        <v>86</v>
      </c>
      <c r="D41" s="2">
        <v>135924.98186999999</v>
      </c>
      <c r="E41" s="1">
        <v>26057</v>
      </c>
      <c r="F41" s="3">
        <v>5.2164078208710061</v>
      </c>
      <c r="G41" s="1">
        <v>31068.567284571425</v>
      </c>
      <c r="H41" s="1">
        <v>6522</v>
      </c>
      <c r="I41" s="1">
        <v>675</v>
      </c>
      <c r="J41" s="4">
        <f t="shared" si="0"/>
        <v>10.349586016559337</v>
      </c>
      <c r="K41" s="1">
        <v>3514</v>
      </c>
      <c r="L41" s="1">
        <v>1071</v>
      </c>
      <c r="M41" s="4">
        <f t="shared" si="1"/>
        <v>30.47808764940239</v>
      </c>
    </row>
    <row r="42" spans="1:13" x14ac:dyDescent="0.25">
      <c r="A42" t="s">
        <v>87</v>
      </c>
      <c r="B42" t="s">
        <v>7</v>
      </c>
      <c r="C42" t="s">
        <v>88</v>
      </c>
      <c r="D42" s="2">
        <v>136121.41487000001</v>
      </c>
      <c r="E42" s="1">
        <v>23452</v>
      </c>
      <c r="F42" s="3">
        <v>5.8042561346580248</v>
      </c>
      <c r="G42" s="1">
        <v>31113.466256000003</v>
      </c>
      <c r="H42" s="1">
        <v>7050</v>
      </c>
      <c r="I42" s="1">
        <v>665</v>
      </c>
      <c r="J42" s="4">
        <f t="shared" si="0"/>
        <v>9.4326241134751765</v>
      </c>
      <c r="K42" s="1">
        <v>5548</v>
      </c>
      <c r="L42" s="1">
        <v>1756</v>
      </c>
      <c r="M42" s="4">
        <f t="shared" si="1"/>
        <v>31.65104542177361</v>
      </c>
    </row>
    <row r="43" spans="1:13" x14ac:dyDescent="0.25">
      <c r="A43" t="s">
        <v>89</v>
      </c>
      <c r="B43" t="s">
        <v>7</v>
      </c>
      <c r="C43" t="s">
        <v>90</v>
      </c>
      <c r="D43" s="2">
        <v>158414.35748999999</v>
      </c>
      <c r="E43" s="1">
        <v>23031</v>
      </c>
      <c r="F43" s="3">
        <v>6.8783697261927506</v>
      </c>
      <c r="G43" s="1">
        <v>36208.995997714286</v>
      </c>
      <c r="H43" s="1">
        <v>13534</v>
      </c>
      <c r="I43" s="1">
        <v>2955</v>
      </c>
      <c r="J43" s="4">
        <f t="shared" si="0"/>
        <v>21.833899807891235</v>
      </c>
      <c r="K43" s="1">
        <v>5640</v>
      </c>
      <c r="L43" s="1">
        <v>1944</v>
      </c>
      <c r="M43" s="4">
        <f t="shared" si="1"/>
        <v>34.468085106382979</v>
      </c>
    </row>
    <row r="44" spans="1:13" x14ac:dyDescent="0.25">
      <c r="A44" t="s">
        <v>91</v>
      </c>
      <c r="B44" t="s">
        <v>7</v>
      </c>
      <c r="C44" t="s">
        <v>92</v>
      </c>
      <c r="D44" s="2">
        <v>129637.30493</v>
      </c>
      <c r="E44" s="1">
        <v>22324</v>
      </c>
      <c r="F44" s="3">
        <v>5.8071863377770603</v>
      </c>
      <c r="G44" s="1">
        <v>29631.383984000004</v>
      </c>
      <c r="H44" s="1">
        <v>7576</v>
      </c>
      <c r="I44" s="1">
        <v>1092</v>
      </c>
      <c r="J44" s="4">
        <f t="shared" si="0"/>
        <v>14.413938753959874</v>
      </c>
      <c r="K44" s="1">
        <v>2343</v>
      </c>
      <c r="L44" s="1">
        <v>778</v>
      </c>
      <c r="M44" s="4">
        <f t="shared" si="1"/>
        <v>33.205292360221939</v>
      </c>
    </row>
    <row r="45" spans="1:13" x14ac:dyDescent="0.25">
      <c r="A45" t="s">
        <v>93</v>
      </c>
      <c r="B45" t="s">
        <v>7</v>
      </c>
      <c r="C45" t="s">
        <v>94</v>
      </c>
      <c r="D45" s="2">
        <v>118790.31194</v>
      </c>
      <c r="E45" s="1">
        <v>22443</v>
      </c>
      <c r="F45" s="3">
        <v>5.2929311301418691</v>
      </c>
      <c r="G45" s="1">
        <v>27152.071300571431</v>
      </c>
      <c r="H45" s="1">
        <v>9163</v>
      </c>
      <c r="I45" s="1">
        <v>1485</v>
      </c>
      <c r="J45" s="4">
        <f t="shared" si="0"/>
        <v>16.206482593037215</v>
      </c>
      <c r="K45" s="1">
        <v>3345</v>
      </c>
      <c r="L45" s="1">
        <v>1067</v>
      </c>
      <c r="M45" s="4">
        <f t="shared" si="1"/>
        <v>31.898355754857999</v>
      </c>
    </row>
    <row r="46" spans="1:13" x14ac:dyDescent="0.25">
      <c r="A46" t="s">
        <v>95</v>
      </c>
      <c r="B46" t="s">
        <v>7</v>
      </c>
      <c r="C46" t="s">
        <v>96</v>
      </c>
      <c r="D46" s="2">
        <v>169025.48910999999</v>
      </c>
      <c r="E46" s="1">
        <v>27654</v>
      </c>
      <c r="F46" s="3">
        <v>6.1122417735846328</v>
      </c>
      <c r="G46" s="1">
        <v>38634.397510857147</v>
      </c>
      <c r="H46" s="1">
        <v>5129</v>
      </c>
      <c r="I46">
        <v>618</v>
      </c>
      <c r="J46" s="4">
        <f t="shared" si="0"/>
        <v>12.049132384480405</v>
      </c>
      <c r="K46" s="1">
        <v>3062</v>
      </c>
      <c r="L46" s="1">
        <v>1082</v>
      </c>
      <c r="M46" s="4">
        <f t="shared" si="1"/>
        <v>35.336381450032654</v>
      </c>
    </row>
    <row r="47" spans="1:13" x14ac:dyDescent="0.25">
      <c r="A47" t="s">
        <v>97</v>
      </c>
      <c r="B47" t="s">
        <v>7</v>
      </c>
      <c r="C47" t="s">
        <v>98</v>
      </c>
      <c r="D47" s="2">
        <v>154530.57384</v>
      </c>
      <c r="E47" s="1">
        <v>25740</v>
      </c>
      <c r="F47" s="3">
        <v>6.0035187972027968</v>
      </c>
      <c r="G47" s="1">
        <v>35321.274020571429</v>
      </c>
      <c r="H47" s="1">
        <v>6382</v>
      </c>
      <c r="I47">
        <v>767</v>
      </c>
      <c r="J47" s="4">
        <f t="shared" si="0"/>
        <v>12.018176120338451</v>
      </c>
      <c r="K47" s="1">
        <v>1829</v>
      </c>
      <c r="L47" s="1">
        <v>537</v>
      </c>
      <c r="M47" s="4">
        <f t="shared" si="1"/>
        <v>29.360306178239476</v>
      </c>
    </row>
    <row r="48" spans="1:13" x14ac:dyDescent="0.25">
      <c r="A48" t="s">
        <v>99</v>
      </c>
      <c r="B48" t="s">
        <v>7</v>
      </c>
      <c r="C48" t="s">
        <v>100</v>
      </c>
      <c r="D48" s="2">
        <v>281079.11579000001</v>
      </c>
      <c r="E48" s="1">
        <v>23026</v>
      </c>
      <c r="F48" s="3">
        <v>12.207243928062677</v>
      </c>
      <c r="G48" s="1">
        <v>64246.655037714292</v>
      </c>
      <c r="H48" s="1">
        <v>6037</v>
      </c>
      <c r="I48" s="1">
        <v>1504</v>
      </c>
      <c r="J48" s="4">
        <f t="shared" si="0"/>
        <v>24.913036276296175</v>
      </c>
      <c r="K48" s="1">
        <v>2257</v>
      </c>
      <c r="L48" s="1">
        <v>924</v>
      </c>
      <c r="M48" s="4">
        <f t="shared" si="1"/>
        <v>40.9392999556934</v>
      </c>
    </row>
    <row r="49" spans="1:13" x14ac:dyDescent="0.25">
      <c r="A49" t="s">
        <v>101</v>
      </c>
      <c r="B49" t="s">
        <v>7</v>
      </c>
      <c r="C49" t="s">
        <v>102</v>
      </c>
      <c r="D49" s="2">
        <v>153220.01633000001</v>
      </c>
      <c r="E49" s="1">
        <v>24918</v>
      </c>
      <c r="F49" s="3">
        <v>6.1488705667298076</v>
      </c>
      <c r="G49" s="1">
        <v>35021.718018285719</v>
      </c>
      <c r="H49" s="1">
        <v>5620</v>
      </c>
      <c r="I49">
        <v>496</v>
      </c>
      <c r="J49" s="4">
        <f t="shared" si="0"/>
        <v>8.8256227758007118</v>
      </c>
      <c r="K49" s="1">
        <v>2168</v>
      </c>
      <c r="L49" s="1">
        <v>803</v>
      </c>
      <c r="M49" s="4">
        <f t="shared" si="1"/>
        <v>37.038745387453872</v>
      </c>
    </row>
    <row r="50" spans="1:13" x14ac:dyDescent="0.25">
      <c r="A50" t="s">
        <v>103</v>
      </c>
      <c r="B50" t="s">
        <v>7</v>
      </c>
      <c r="C50" t="s">
        <v>104</v>
      </c>
      <c r="D50" s="2">
        <v>157368.02820999999</v>
      </c>
      <c r="E50" s="1">
        <v>25033</v>
      </c>
      <c r="F50" s="3">
        <v>6.2864732754625932</v>
      </c>
      <c r="G50" s="1">
        <v>35969.835019428567</v>
      </c>
      <c r="H50" s="1">
        <v>7868</v>
      </c>
      <c r="I50" s="1">
        <v>1044</v>
      </c>
      <c r="J50" s="4">
        <f t="shared" si="0"/>
        <v>13.268937468225724</v>
      </c>
      <c r="K50" s="1">
        <v>3002</v>
      </c>
      <c r="L50" s="1">
        <v>951</v>
      </c>
      <c r="M50" s="4">
        <f t="shared" si="1"/>
        <v>31.67888074616922</v>
      </c>
    </row>
    <row r="51" spans="1:13" x14ac:dyDescent="0.25">
      <c r="A51" t="s">
        <v>105</v>
      </c>
      <c r="B51" t="s">
        <v>7</v>
      </c>
      <c r="C51" t="s">
        <v>106</v>
      </c>
      <c r="D51" s="2">
        <v>123613.7703</v>
      </c>
      <c r="E51" s="1">
        <v>21658</v>
      </c>
      <c r="F51" s="3">
        <v>5.7075339505032785</v>
      </c>
      <c r="G51" s="1">
        <v>28254.57606857143</v>
      </c>
      <c r="H51" s="1">
        <v>8461</v>
      </c>
      <c r="I51" s="1">
        <v>1473</v>
      </c>
      <c r="J51" s="4">
        <f t="shared" si="0"/>
        <v>17.409289682070678</v>
      </c>
      <c r="K51" s="1">
        <v>3198</v>
      </c>
      <c r="L51" s="1">
        <v>1041</v>
      </c>
      <c r="M51" s="4">
        <f t="shared" si="1"/>
        <v>32.551594746716702</v>
      </c>
    </row>
    <row r="52" spans="1:13" x14ac:dyDescent="0.25">
      <c r="A52" t="s">
        <v>107</v>
      </c>
      <c r="B52" t="s">
        <v>7</v>
      </c>
      <c r="C52" t="s">
        <v>108</v>
      </c>
      <c r="D52" s="2">
        <v>184999.40247999999</v>
      </c>
      <c r="E52" s="1">
        <v>28964</v>
      </c>
      <c r="F52" s="3">
        <v>6.3872187018367628</v>
      </c>
      <c r="G52" s="1">
        <v>42285.577709714285</v>
      </c>
      <c r="H52" s="1">
        <v>4640</v>
      </c>
      <c r="I52">
        <v>610</v>
      </c>
      <c r="J52" s="4">
        <f t="shared" si="0"/>
        <v>13.146551724137931</v>
      </c>
      <c r="K52" s="1">
        <v>2209</v>
      </c>
      <c r="L52" s="1">
        <v>729</v>
      </c>
      <c r="M52" s="4">
        <f t="shared" si="1"/>
        <v>33.001358080579443</v>
      </c>
    </row>
    <row r="53" spans="1:13" x14ac:dyDescent="0.25">
      <c r="A53" t="s">
        <v>109</v>
      </c>
      <c r="B53" t="s">
        <v>7</v>
      </c>
      <c r="C53" t="s">
        <v>110</v>
      </c>
      <c r="D53" s="2">
        <v>137706.86866000001</v>
      </c>
      <c r="E53" s="1">
        <v>24788</v>
      </c>
      <c r="F53" s="3">
        <v>5.5552947612592991</v>
      </c>
      <c r="G53" s="1">
        <v>31475.855693714289</v>
      </c>
      <c r="H53" s="1">
        <v>9625</v>
      </c>
      <c r="I53">
        <v>659</v>
      </c>
      <c r="J53" s="4">
        <f t="shared" si="0"/>
        <v>6.8467532467532468</v>
      </c>
      <c r="K53" s="1">
        <v>6813</v>
      </c>
      <c r="L53" s="1">
        <v>2183</v>
      </c>
      <c r="M53" s="4">
        <f t="shared" si="1"/>
        <v>32.041685013943933</v>
      </c>
    </row>
    <row r="54" spans="1:13" x14ac:dyDescent="0.25">
      <c r="A54" t="s">
        <v>111</v>
      </c>
      <c r="B54" t="s">
        <v>7</v>
      </c>
      <c r="C54" t="s">
        <v>112</v>
      </c>
      <c r="D54" s="2">
        <v>175662.30257999999</v>
      </c>
      <c r="E54" s="1">
        <v>21486</v>
      </c>
      <c r="F54" s="3">
        <v>8.1755111410008201</v>
      </c>
      <c r="G54" s="1">
        <v>40151.383446857144</v>
      </c>
      <c r="H54" s="1">
        <v>7244</v>
      </c>
      <c r="I54" s="1">
        <v>1201</v>
      </c>
      <c r="J54" s="4">
        <f t="shared" si="0"/>
        <v>16.57923799006074</v>
      </c>
      <c r="K54" s="1">
        <v>3182</v>
      </c>
      <c r="L54" s="1">
        <v>1454</v>
      </c>
      <c r="M54" s="4">
        <f t="shared" si="1"/>
        <v>45.69453174104337</v>
      </c>
    </row>
    <row r="55" spans="1:13" x14ac:dyDescent="0.25">
      <c r="A55" t="s">
        <v>113</v>
      </c>
      <c r="B55" t="s">
        <v>7</v>
      </c>
      <c r="C55" t="s">
        <v>114</v>
      </c>
      <c r="D55" s="2">
        <v>235461.77421</v>
      </c>
      <c r="E55" s="1">
        <v>27742</v>
      </c>
      <c r="F55" s="3">
        <v>8.48755584348641</v>
      </c>
      <c r="G55" s="1">
        <v>53819.834105142858</v>
      </c>
      <c r="H55" s="1">
        <v>2984</v>
      </c>
      <c r="I55">
        <v>388</v>
      </c>
      <c r="J55" s="4">
        <f t="shared" si="0"/>
        <v>13.002680965147453</v>
      </c>
      <c r="K55" s="1">
        <v>2711</v>
      </c>
      <c r="L55" s="1">
        <v>1175</v>
      </c>
      <c r="M55" s="4">
        <f t="shared" si="1"/>
        <v>43.341940243452598</v>
      </c>
    </row>
    <row r="56" spans="1:13" x14ac:dyDescent="0.25">
      <c r="A56" t="s">
        <v>115</v>
      </c>
      <c r="B56" t="s">
        <v>7</v>
      </c>
      <c r="C56" t="s">
        <v>116</v>
      </c>
      <c r="D56" s="2">
        <v>293938.39257000003</v>
      </c>
      <c r="E56" s="1">
        <v>28174</v>
      </c>
      <c r="F56" s="3">
        <v>10.433114425206577</v>
      </c>
      <c r="G56" s="1">
        <v>67185.918301714293</v>
      </c>
      <c r="H56" s="1">
        <v>6891</v>
      </c>
      <c r="I56" s="1">
        <v>1527</v>
      </c>
      <c r="J56" s="4">
        <f t="shared" si="0"/>
        <v>22.159338267305181</v>
      </c>
      <c r="K56" s="1">
        <v>3808</v>
      </c>
      <c r="L56" s="1">
        <v>1498</v>
      </c>
      <c r="M56" s="4">
        <f t="shared" si="1"/>
        <v>39.338235294117645</v>
      </c>
    </row>
    <row r="57" spans="1:13" x14ac:dyDescent="0.25">
      <c r="A57" t="s">
        <v>117</v>
      </c>
      <c r="B57" t="s">
        <v>7</v>
      </c>
      <c r="C57" t="s">
        <v>118</v>
      </c>
      <c r="D57" s="2">
        <v>270356.57503000001</v>
      </c>
      <c r="E57" s="1">
        <v>25288</v>
      </c>
      <c r="F57" s="3">
        <v>10.691270623942168</v>
      </c>
      <c r="G57" s="1">
        <v>61795.788578285719</v>
      </c>
      <c r="H57" s="1">
        <v>6224</v>
      </c>
      <c r="I57" s="1">
        <v>1177</v>
      </c>
      <c r="J57" s="4">
        <f t="shared" si="0"/>
        <v>18.910668380462724</v>
      </c>
      <c r="K57" s="1">
        <v>3475</v>
      </c>
      <c r="L57" s="1">
        <v>1408</v>
      </c>
      <c r="M57" s="4">
        <f t="shared" si="1"/>
        <v>40.517985611510795</v>
      </c>
    </row>
    <row r="58" spans="1:13" x14ac:dyDescent="0.25">
      <c r="A58" t="s">
        <v>119</v>
      </c>
      <c r="B58" t="s">
        <v>7</v>
      </c>
      <c r="C58" t="s">
        <v>120</v>
      </c>
      <c r="D58" s="2">
        <v>390504.62167000002</v>
      </c>
      <c r="E58" s="1">
        <v>37929</v>
      </c>
      <c r="F58" s="3">
        <v>10.295728356024975</v>
      </c>
      <c r="G58" s="1">
        <v>89258.199238857153</v>
      </c>
      <c r="H58" s="1">
        <v>4232</v>
      </c>
      <c r="I58" s="1">
        <v>1123</v>
      </c>
      <c r="J58" s="4">
        <f t="shared" si="0"/>
        <v>26.535916824196597</v>
      </c>
      <c r="K58" s="1">
        <v>1635</v>
      </c>
      <c r="L58" s="1">
        <v>706</v>
      </c>
      <c r="M58" s="4">
        <f t="shared" si="1"/>
        <v>43.180428134556578</v>
      </c>
    </row>
    <row r="59" spans="1:13" x14ac:dyDescent="0.25">
      <c r="A59" t="s">
        <v>121</v>
      </c>
      <c r="B59" t="s">
        <v>7</v>
      </c>
      <c r="C59" t="s">
        <v>122</v>
      </c>
      <c r="D59" s="2">
        <v>133791.02103</v>
      </c>
      <c r="E59" s="1">
        <v>23982</v>
      </c>
      <c r="F59" s="3">
        <v>5.5787169353359136</v>
      </c>
      <c r="G59" s="1">
        <v>30580.804806857144</v>
      </c>
      <c r="H59" s="1">
        <v>8375</v>
      </c>
      <c r="I59" s="1">
        <v>1814</v>
      </c>
      <c r="J59" s="4">
        <f t="shared" si="0"/>
        <v>21.659701492537316</v>
      </c>
      <c r="K59" s="1">
        <v>4448</v>
      </c>
      <c r="L59" s="1">
        <v>1325</v>
      </c>
      <c r="M59" s="4">
        <f t="shared" si="1"/>
        <v>29.788669064748202</v>
      </c>
    </row>
    <row r="60" spans="1:13" x14ac:dyDescent="0.25">
      <c r="A60" t="s">
        <v>123</v>
      </c>
      <c r="B60" t="s">
        <v>7</v>
      </c>
      <c r="C60" t="s">
        <v>124</v>
      </c>
      <c r="D60" s="2">
        <v>121194.79842000001</v>
      </c>
      <c r="E60" s="1">
        <v>24211</v>
      </c>
      <c r="F60" s="3">
        <v>5.0057328186954795</v>
      </c>
      <c r="G60" s="1">
        <v>27701.668210285716</v>
      </c>
      <c r="H60" s="1">
        <v>7593</v>
      </c>
      <c r="I60" s="1">
        <v>1213</v>
      </c>
      <c r="J60" s="4">
        <f t="shared" si="0"/>
        <v>15.975240352956671</v>
      </c>
      <c r="K60" s="1">
        <v>3701</v>
      </c>
      <c r="L60" s="1">
        <v>1147</v>
      </c>
      <c r="M60" s="4">
        <f t="shared" si="1"/>
        <v>30.991623885436368</v>
      </c>
    </row>
    <row r="61" spans="1:13" x14ac:dyDescent="0.25">
      <c r="A61" t="s">
        <v>125</v>
      </c>
      <c r="B61" t="s">
        <v>7</v>
      </c>
      <c r="C61" t="s">
        <v>126</v>
      </c>
      <c r="D61" s="2">
        <v>119241.45015</v>
      </c>
      <c r="E61" s="1">
        <v>21809</v>
      </c>
      <c r="F61" s="3">
        <v>5.4675841930780242</v>
      </c>
      <c r="G61" s="1">
        <v>27255.188605714291</v>
      </c>
      <c r="H61" s="1">
        <v>7010</v>
      </c>
      <c r="I61" s="1">
        <v>1402</v>
      </c>
      <c r="J61" s="4">
        <f t="shared" si="0"/>
        <v>20</v>
      </c>
      <c r="K61" s="1">
        <v>4467</v>
      </c>
      <c r="L61" s="1">
        <v>1217</v>
      </c>
      <c r="M61" s="4">
        <f t="shared" si="1"/>
        <v>27.244235504813076</v>
      </c>
    </row>
    <row r="62" spans="1:13" x14ac:dyDescent="0.25">
      <c r="A62" t="s">
        <v>127</v>
      </c>
      <c r="B62" t="s">
        <v>7</v>
      </c>
      <c r="C62" t="s">
        <v>128</v>
      </c>
      <c r="D62" s="2">
        <v>311110.85543</v>
      </c>
      <c r="E62" s="1">
        <v>27061</v>
      </c>
      <c r="F62" s="3">
        <v>11.496735330441082</v>
      </c>
      <c r="G62" s="1">
        <v>71111.052669714292</v>
      </c>
      <c r="H62" s="1">
        <v>3972</v>
      </c>
      <c r="I62" s="1">
        <v>749</v>
      </c>
      <c r="J62" s="4">
        <f t="shared" si="0"/>
        <v>18.856998992950654</v>
      </c>
      <c r="K62" s="1">
        <v>2254</v>
      </c>
      <c r="L62" s="1">
        <v>1015</v>
      </c>
      <c r="M62" s="4">
        <f t="shared" si="1"/>
        <v>45.031055900621119</v>
      </c>
    </row>
    <row r="63" spans="1:13" x14ac:dyDescent="0.25">
      <c r="A63" t="s">
        <v>129</v>
      </c>
      <c r="B63" t="s">
        <v>7</v>
      </c>
      <c r="C63" t="s">
        <v>130</v>
      </c>
      <c r="D63" s="2">
        <v>517296.62719999999</v>
      </c>
      <c r="E63" s="1">
        <v>30306</v>
      </c>
      <c r="F63" s="3">
        <v>17.069341217464761</v>
      </c>
      <c r="G63" s="1">
        <v>118239.22907428571</v>
      </c>
      <c r="H63" s="1">
        <v>18814</v>
      </c>
      <c r="I63" s="1">
        <v>8549</v>
      </c>
      <c r="J63" s="4">
        <f t="shared" si="0"/>
        <v>45.439566280429467</v>
      </c>
      <c r="K63" s="1">
        <v>3051</v>
      </c>
      <c r="L63" s="1">
        <v>1027</v>
      </c>
      <c r="M63" s="4">
        <f t="shared" si="1"/>
        <v>33.661094723041622</v>
      </c>
    </row>
    <row r="64" spans="1:13" x14ac:dyDescent="0.25">
      <c r="A64" t="s">
        <v>131</v>
      </c>
      <c r="B64" t="s">
        <v>7</v>
      </c>
      <c r="C64" t="s">
        <v>132</v>
      </c>
      <c r="D64" s="2">
        <v>460068.81972000003</v>
      </c>
      <c r="E64" s="1">
        <v>30087</v>
      </c>
      <c r="F64" s="3">
        <v>15.291180958015369</v>
      </c>
      <c r="G64" s="1">
        <v>105158.58736457143</v>
      </c>
      <c r="H64" s="1">
        <v>8982</v>
      </c>
      <c r="I64" s="1">
        <v>4597</v>
      </c>
      <c r="J64" s="4">
        <f t="shared" si="0"/>
        <v>51.18013805388555</v>
      </c>
      <c r="K64" s="1">
        <v>1676</v>
      </c>
      <c r="L64" s="1">
        <v>628</v>
      </c>
      <c r="M64" s="4">
        <f t="shared" si="1"/>
        <v>37.470167064439138</v>
      </c>
    </row>
    <row r="65" spans="1:13" x14ac:dyDescent="0.25">
      <c r="A65" t="s">
        <v>133</v>
      </c>
      <c r="B65" t="s">
        <v>7</v>
      </c>
      <c r="C65" t="s">
        <v>134</v>
      </c>
      <c r="D65" s="2">
        <v>609957.81073000003</v>
      </c>
      <c r="E65" s="1">
        <v>39770</v>
      </c>
      <c r="F65" s="3">
        <v>15.337288047403042</v>
      </c>
      <c r="G65" s="1">
        <v>139418.92816685716</v>
      </c>
      <c r="H65" s="1">
        <v>6848</v>
      </c>
      <c r="I65" s="1">
        <v>2097</v>
      </c>
      <c r="J65" s="4">
        <f t="shared" si="0"/>
        <v>30.622079439252335</v>
      </c>
      <c r="K65" s="1">
        <v>6014</v>
      </c>
      <c r="L65" s="1">
        <v>2678</v>
      </c>
      <c r="M65" s="4">
        <f t="shared" si="1"/>
        <v>44.529431326903889</v>
      </c>
    </row>
    <row r="66" spans="1:13" x14ac:dyDescent="0.25">
      <c r="A66" t="s">
        <v>135</v>
      </c>
      <c r="B66" t="s">
        <v>7</v>
      </c>
      <c r="C66" t="s">
        <v>136</v>
      </c>
      <c r="D66" s="2">
        <v>509710.52772000001</v>
      </c>
      <c r="E66" s="1">
        <v>41163</v>
      </c>
      <c r="F66" s="3">
        <v>12.382675003886966</v>
      </c>
      <c r="G66" s="1">
        <v>116505.26347885714</v>
      </c>
      <c r="H66" s="1">
        <v>3109</v>
      </c>
      <c r="I66">
        <v>609</v>
      </c>
      <c r="J66" s="4">
        <f t="shared" si="0"/>
        <v>19.588292055323254</v>
      </c>
      <c r="K66" s="1">
        <v>1511</v>
      </c>
      <c r="L66" s="1">
        <v>543</v>
      </c>
      <c r="M66" s="4">
        <f t="shared" si="1"/>
        <v>35.936465916611517</v>
      </c>
    </row>
    <row r="67" spans="1:13" x14ac:dyDescent="0.25">
      <c r="A67" t="s">
        <v>137</v>
      </c>
      <c r="B67" t="s">
        <v>7</v>
      </c>
      <c r="C67" t="s">
        <v>138</v>
      </c>
      <c r="D67" s="2">
        <v>237955.29702</v>
      </c>
      <c r="E67" s="1">
        <v>25303</v>
      </c>
      <c r="F67" s="3">
        <v>9.4041582495494644</v>
      </c>
      <c r="G67" s="1">
        <v>54389.782176000001</v>
      </c>
      <c r="H67" s="1">
        <v>4974</v>
      </c>
      <c r="I67">
        <v>745</v>
      </c>
      <c r="J67" s="4">
        <f t="shared" ref="J67:J130" si="2">I67/H67*100</f>
        <v>14.977885002010455</v>
      </c>
      <c r="K67" s="1">
        <v>5003</v>
      </c>
      <c r="L67" s="1">
        <v>2441</v>
      </c>
      <c r="M67" s="4">
        <f t="shared" ref="M67:M130" si="3">L67/K67*100</f>
        <v>48.790725564661201</v>
      </c>
    </row>
    <row r="68" spans="1:13" x14ac:dyDescent="0.25">
      <c r="A68" t="s">
        <v>139</v>
      </c>
      <c r="B68" t="s">
        <v>7</v>
      </c>
      <c r="C68" t="s">
        <v>140</v>
      </c>
      <c r="D68" s="2">
        <v>176274.09917</v>
      </c>
      <c r="E68" s="1">
        <v>26790</v>
      </c>
      <c r="F68" s="3">
        <v>6.5797486849767077</v>
      </c>
      <c r="G68" s="1">
        <v>40291.22266742857</v>
      </c>
      <c r="H68" s="1">
        <v>3646</v>
      </c>
      <c r="I68">
        <v>353</v>
      </c>
      <c r="J68" s="4">
        <f t="shared" si="2"/>
        <v>9.6818431157432805</v>
      </c>
      <c r="K68" s="1">
        <v>2130</v>
      </c>
      <c r="L68" s="1">
        <v>795</v>
      </c>
      <c r="M68" s="4">
        <f t="shared" si="3"/>
        <v>37.323943661971832</v>
      </c>
    </row>
    <row r="69" spans="1:13" x14ac:dyDescent="0.25">
      <c r="A69" t="s">
        <v>141</v>
      </c>
      <c r="B69" t="s">
        <v>7</v>
      </c>
      <c r="C69" t="s">
        <v>142</v>
      </c>
      <c r="D69" s="2">
        <v>366373.71703</v>
      </c>
      <c r="E69" s="1">
        <v>26744</v>
      </c>
      <c r="F69" s="3">
        <v>13.69949135606276</v>
      </c>
      <c r="G69" s="1">
        <v>83742.563892571445</v>
      </c>
      <c r="H69" s="1">
        <v>7855</v>
      </c>
      <c r="I69" s="1">
        <v>1442</v>
      </c>
      <c r="J69" s="4">
        <f t="shared" si="2"/>
        <v>18.357733927434754</v>
      </c>
      <c r="K69" s="1">
        <v>3046</v>
      </c>
      <c r="L69" s="1">
        <v>970</v>
      </c>
      <c r="M69" s="4">
        <f t="shared" si="3"/>
        <v>31.845042678923178</v>
      </c>
    </row>
    <row r="70" spans="1:13" x14ac:dyDescent="0.25">
      <c r="A70" t="s">
        <v>143</v>
      </c>
      <c r="B70" t="s">
        <v>7</v>
      </c>
      <c r="C70" t="s">
        <v>144</v>
      </c>
      <c r="D70" s="2">
        <v>411550.86186</v>
      </c>
      <c r="E70" s="1">
        <v>29593</v>
      </c>
      <c r="F70" s="3">
        <v>13.906940170714893</v>
      </c>
      <c r="G70" s="1">
        <v>94068.768425142858</v>
      </c>
      <c r="H70" s="1">
        <v>6055</v>
      </c>
      <c r="I70" s="1">
        <v>1372</v>
      </c>
      <c r="J70" s="4">
        <f t="shared" si="2"/>
        <v>22.658959537572255</v>
      </c>
      <c r="K70" s="1">
        <v>2721</v>
      </c>
      <c r="L70" s="1">
        <v>932</v>
      </c>
      <c r="M70" s="4">
        <f t="shared" si="3"/>
        <v>34.252113193678795</v>
      </c>
    </row>
    <row r="71" spans="1:13" x14ac:dyDescent="0.25">
      <c r="A71" t="s">
        <v>145</v>
      </c>
      <c r="B71" t="s">
        <v>7</v>
      </c>
      <c r="C71" t="s">
        <v>146</v>
      </c>
      <c r="D71" s="2">
        <v>248999.81586999999</v>
      </c>
      <c r="E71" s="1">
        <v>26920</v>
      </c>
      <c r="F71" s="3">
        <v>9.2494842524628158</v>
      </c>
      <c r="G71" s="1">
        <v>56914.243627428579</v>
      </c>
      <c r="H71" s="1">
        <v>6556</v>
      </c>
      <c r="I71" s="1">
        <v>1385</v>
      </c>
      <c r="J71" s="4">
        <f t="shared" si="2"/>
        <v>21.125686394142772</v>
      </c>
      <c r="K71" s="1">
        <v>2077</v>
      </c>
      <c r="L71" s="1">
        <v>740</v>
      </c>
      <c r="M71" s="4">
        <f t="shared" si="3"/>
        <v>35.628310062590273</v>
      </c>
    </row>
    <row r="72" spans="1:13" x14ac:dyDescent="0.25">
      <c r="A72" t="s">
        <v>147</v>
      </c>
      <c r="B72" t="s">
        <v>7</v>
      </c>
      <c r="C72" t="s">
        <v>148</v>
      </c>
      <c r="D72" s="2">
        <v>364845.52470000001</v>
      </c>
      <c r="E72" s="1">
        <v>28059</v>
      </c>
      <c r="F72" s="3">
        <v>13.002705875434796</v>
      </c>
      <c r="G72" s="1">
        <v>83393.262788571432</v>
      </c>
      <c r="H72" s="1">
        <v>6907</v>
      </c>
      <c r="I72" s="1">
        <v>1285</v>
      </c>
      <c r="J72" s="4">
        <f t="shared" si="2"/>
        <v>18.604314463587666</v>
      </c>
      <c r="K72" s="1">
        <v>1861</v>
      </c>
      <c r="L72" s="1">
        <v>759</v>
      </c>
      <c r="M72" s="4">
        <f t="shared" si="3"/>
        <v>40.784524449220847</v>
      </c>
    </row>
    <row r="73" spans="1:13" x14ac:dyDescent="0.25">
      <c r="A73" t="s">
        <v>149</v>
      </c>
      <c r="B73" t="s">
        <v>7</v>
      </c>
      <c r="C73" t="s">
        <v>150</v>
      </c>
      <c r="D73" s="2">
        <v>271825.16576</v>
      </c>
      <c r="E73" s="1">
        <v>26478</v>
      </c>
      <c r="F73" s="3">
        <v>10.265921119100852</v>
      </c>
      <c r="G73" s="1">
        <v>62131.466459428579</v>
      </c>
      <c r="H73" s="1">
        <v>8766</v>
      </c>
      <c r="I73" s="1">
        <v>1471</v>
      </c>
      <c r="J73" s="4">
        <f t="shared" si="2"/>
        <v>16.780743782797174</v>
      </c>
      <c r="K73" s="1">
        <v>2898</v>
      </c>
      <c r="L73" s="1">
        <v>1031</v>
      </c>
      <c r="M73" s="4">
        <f t="shared" si="3"/>
        <v>35.57625948930297</v>
      </c>
    </row>
    <row r="74" spans="1:13" x14ac:dyDescent="0.25">
      <c r="A74" t="s">
        <v>151</v>
      </c>
      <c r="B74" t="s">
        <v>7</v>
      </c>
      <c r="C74" t="s">
        <v>152</v>
      </c>
      <c r="D74" s="2">
        <v>364564.60769999999</v>
      </c>
      <c r="E74" s="1">
        <v>33441</v>
      </c>
      <c r="F74" s="3">
        <v>10.901660457758691</v>
      </c>
      <c r="G74" s="1">
        <v>83329.05318857143</v>
      </c>
      <c r="H74" s="1">
        <v>8243</v>
      </c>
      <c r="I74" s="1">
        <v>1847</v>
      </c>
      <c r="J74" s="4">
        <f t="shared" si="2"/>
        <v>22.406890695135267</v>
      </c>
      <c r="K74" s="1">
        <v>2757</v>
      </c>
      <c r="L74" s="1">
        <v>831</v>
      </c>
      <c r="M74" s="4">
        <f t="shared" si="3"/>
        <v>30.141458106637646</v>
      </c>
    </row>
    <row r="75" spans="1:13" x14ac:dyDescent="0.25">
      <c r="A75" t="s">
        <v>153</v>
      </c>
      <c r="B75" t="s">
        <v>7</v>
      </c>
      <c r="C75" t="s">
        <v>154</v>
      </c>
      <c r="D75" s="2">
        <v>288774.02337000001</v>
      </c>
      <c r="E75" s="1">
        <v>24024</v>
      </c>
      <c r="F75" s="3">
        <v>12.020230743006993</v>
      </c>
      <c r="G75" s="1">
        <v>66005.491056000013</v>
      </c>
      <c r="H75" s="1">
        <v>3657</v>
      </c>
      <c r="I75">
        <v>767</v>
      </c>
      <c r="J75" s="4">
        <f t="shared" si="2"/>
        <v>20.973475526387748</v>
      </c>
      <c r="K75" s="1">
        <v>916</v>
      </c>
      <c r="L75" s="1">
        <v>388</v>
      </c>
      <c r="M75" s="4">
        <f t="shared" si="3"/>
        <v>42.358078602620083</v>
      </c>
    </row>
    <row r="76" spans="1:13" x14ac:dyDescent="0.25">
      <c r="A76" t="s">
        <v>155</v>
      </c>
      <c r="B76" t="s">
        <v>7</v>
      </c>
      <c r="C76" t="s">
        <v>156</v>
      </c>
      <c r="D76" s="2">
        <v>507436.28872999997</v>
      </c>
      <c r="E76" s="1">
        <v>40290</v>
      </c>
      <c r="F76" s="3">
        <v>12.594721435060164</v>
      </c>
      <c r="G76" s="1">
        <v>115985.437424</v>
      </c>
      <c r="H76" s="1">
        <v>4975</v>
      </c>
      <c r="I76" s="1">
        <v>1158</v>
      </c>
      <c r="J76" s="4">
        <f t="shared" si="2"/>
        <v>23.276381909547737</v>
      </c>
      <c r="K76" s="1">
        <v>1437</v>
      </c>
      <c r="L76" s="1">
        <v>492</v>
      </c>
      <c r="M76" s="4">
        <f t="shared" si="3"/>
        <v>34.237995824634652</v>
      </c>
    </row>
    <row r="77" spans="1:13" x14ac:dyDescent="0.25">
      <c r="A77" t="s">
        <v>157</v>
      </c>
      <c r="B77" t="s">
        <v>7</v>
      </c>
      <c r="C77" t="s">
        <v>158</v>
      </c>
      <c r="D77" s="2">
        <v>325663.79129000002</v>
      </c>
      <c r="E77" s="1">
        <v>32053</v>
      </c>
      <c r="F77" s="3">
        <v>10.160229099797835</v>
      </c>
      <c r="G77" s="1">
        <v>74437.438009142861</v>
      </c>
      <c r="H77" s="1">
        <v>3135</v>
      </c>
      <c r="I77">
        <v>557</v>
      </c>
      <c r="J77" s="4">
        <f t="shared" si="2"/>
        <v>17.767145135566189</v>
      </c>
      <c r="K77" s="1">
        <v>1397</v>
      </c>
      <c r="L77" s="1">
        <v>510</v>
      </c>
      <c r="M77" s="4">
        <f t="shared" si="3"/>
        <v>36.506800286327845</v>
      </c>
    </row>
    <row r="78" spans="1:13" x14ac:dyDescent="0.25">
      <c r="A78" t="s">
        <v>159</v>
      </c>
      <c r="B78" t="s">
        <v>7</v>
      </c>
      <c r="C78" t="s">
        <v>160</v>
      </c>
      <c r="D78" s="2">
        <v>406790.23949000001</v>
      </c>
      <c r="E78" s="1">
        <v>31034</v>
      </c>
      <c r="F78" s="3">
        <v>13.108058346115179</v>
      </c>
      <c r="G78" s="1">
        <v>92980.626169142866</v>
      </c>
      <c r="H78" s="1">
        <v>4890</v>
      </c>
      <c r="I78" s="1">
        <v>1585</v>
      </c>
      <c r="J78" s="4">
        <f t="shared" si="2"/>
        <v>32.413087934560323</v>
      </c>
      <c r="K78" s="1">
        <v>2345</v>
      </c>
      <c r="L78" s="1">
        <v>955</v>
      </c>
      <c r="M78" s="4">
        <f t="shared" si="3"/>
        <v>40.724946695095952</v>
      </c>
    </row>
    <row r="79" spans="1:13" x14ac:dyDescent="0.25">
      <c r="A79" t="s">
        <v>161</v>
      </c>
      <c r="B79" t="s">
        <v>7</v>
      </c>
      <c r="C79" t="s">
        <v>162</v>
      </c>
      <c r="D79" s="2">
        <v>205822.54373999999</v>
      </c>
      <c r="E79" s="1">
        <v>32536</v>
      </c>
      <c r="F79" s="3">
        <v>6.3259163195682371</v>
      </c>
      <c r="G79" s="1">
        <v>47045.152854857144</v>
      </c>
      <c r="H79" s="1">
        <v>3817</v>
      </c>
      <c r="I79">
        <v>517</v>
      </c>
      <c r="J79" s="4">
        <f t="shared" si="2"/>
        <v>13.544668587896252</v>
      </c>
      <c r="K79" s="1">
        <v>1145</v>
      </c>
      <c r="L79" s="1">
        <v>420</v>
      </c>
      <c r="M79" s="4">
        <f t="shared" si="3"/>
        <v>36.681222707423586</v>
      </c>
    </row>
    <row r="80" spans="1:13" x14ac:dyDescent="0.25">
      <c r="A80" t="s">
        <v>163</v>
      </c>
      <c r="B80" t="s">
        <v>7</v>
      </c>
      <c r="C80" t="s">
        <v>164</v>
      </c>
      <c r="D80" s="2">
        <v>436915.35775999998</v>
      </c>
      <c r="E80" s="1">
        <v>37908</v>
      </c>
      <c r="F80" s="3">
        <v>11.525676842882769</v>
      </c>
      <c r="G80" s="1">
        <v>99866.367488000004</v>
      </c>
      <c r="H80" s="1">
        <v>3190</v>
      </c>
      <c r="I80">
        <v>785</v>
      </c>
      <c r="J80" s="4">
        <f t="shared" si="2"/>
        <v>24.608150470219435</v>
      </c>
      <c r="K80" s="1">
        <v>639</v>
      </c>
      <c r="L80" s="1">
        <v>291</v>
      </c>
      <c r="M80" s="4">
        <f t="shared" si="3"/>
        <v>45.539906103286384</v>
      </c>
    </row>
    <row r="81" spans="1:13" x14ac:dyDescent="0.25">
      <c r="A81" t="s">
        <v>165</v>
      </c>
      <c r="B81" t="s">
        <v>7</v>
      </c>
      <c r="C81" t="s">
        <v>166</v>
      </c>
      <c r="D81" s="2">
        <v>105613.40306</v>
      </c>
      <c r="E81" s="1">
        <v>26962</v>
      </c>
      <c r="F81" s="3">
        <v>3.9171205051554039</v>
      </c>
      <c r="G81" s="1">
        <v>24140.206413714284</v>
      </c>
      <c r="H81" s="1">
        <v>5525</v>
      </c>
      <c r="I81">
        <v>493</v>
      </c>
      <c r="J81" s="4">
        <f t="shared" si="2"/>
        <v>8.9230769230769234</v>
      </c>
      <c r="K81" s="1">
        <v>5440</v>
      </c>
      <c r="L81" s="1">
        <v>1934</v>
      </c>
      <c r="M81" s="4">
        <f t="shared" si="3"/>
        <v>35.551470588235297</v>
      </c>
    </row>
    <row r="82" spans="1:13" x14ac:dyDescent="0.25">
      <c r="A82" t="s">
        <v>167</v>
      </c>
      <c r="B82" t="s">
        <v>7</v>
      </c>
      <c r="C82" t="s">
        <v>168</v>
      </c>
      <c r="D82" s="2">
        <v>198061.67856999999</v>
      </c>
      <c r="E82" s="1">
        <v>25849</v>
      </c>
      <c r="F82" s="3">
        <v>7.6621976142395116</v>
      </c>
      <c r="G82" s="1">
        <v>45271.240815999998</v>
      </c>
      <c r="H82" s="1">
        <v>5061</v>
      </c>
      <c r="I82" s="1">
        <v>992</v>
      </c>
      <c r="J82" s="4">
        <f t="shared" si="2"/>
        <v>19.600869393400515</v>
      </c>
      <c r="K82" s="1">
        <v>1408</v>
      </c>
      <c r="L82" s="1">
        <v>546</v>
      </c>
      <c r="M82" s="4">
        <f t="shared" si="3"/>
        <v>38.778409090909086</v>
      </c>
    </row>
    <row r="83" spans="1:13" x14ac:dyDescent="0.25">
      <c r="A83" t="s">
        <v>169</v>
      </c>
      <c r="B83" t="s">
        <v>7</v>
      </c>
      <c r="C83" t="s">
        <v>170</v>
      </c>
      <c r="D83" s="2">
        <v>183424.91954999999</v>
      </c>
      <c r="E83" s="1">
        <v>28231</v>
      </c>
      <c r="F83" s="3">
        <v>6.4973333929608792</v>
      </c>
      <c r="G83" s="1">
        <v>41925.695897142861</v>
      </c>
      <c r="H83" s="1">
        <v>4475</v>
      </c>
      <c r="I83" s="1">
        <v>703</v>
      </c>
      <c r="J83" s="4">
        <f t="shared" si="2"/>
        <v>15.70949720670391</v>
      </c>
      <c r="K83" s="1">
        <v>2645</v>
      </c>
      <c r="L83" s="1">
        <v>934</v>
      </c>
      <c r="M83" s="4">
        <f t="shared" si="3"/>
        <v>35.311909262759919</v>
      </c>
    </row>
    <row r="84" spans="1:13" x14ac:dyDescent="0.25">
      <c r="A84" t="s">
        <v>171</v>
      </c>
      <c r="B84" t="s">
        <v>7</v>
      </c>
      <c r="C84" t="s">
        <v>172</v>
      </c>
      <c r="D84" s="2">
        <v>205876.42593</v>
      </c>
      <c r="E84" s="1">
        <v>29026</v>
      </c>
      <c r="F84" s="3">
        <v>7.0927302707190689</v>
      </c>
      <c r="G84" s="1">
        <v>47057.468784000004</v>
      </c>
      <c r="H84" s="1">
        <v>5404</v>
      </c>
      <c r="I84" s="1">
        <v>805</v>
      </c>
      <c r="J84" s="4">
        <f t="shared" si="2"/>
        <v>14.896373056994818</v>
      </c>
      <c r="K84" s="1">
        <v>2737</v>
      </c>
      <c r="L84" s="1">
        <v>1035</v>
      </c>
      <c r="M84" s="4">
        <f t="shared" si="3"/>
        <v>37.815126050420169</v>
      </c>
    </row>
    <row r="85" spans="1:13" x14ac:dyDescent="0.25">
      <c r="A85" t="s">
        <v>173</v>
      </c>
      <c r="B85" t="s">
        <v>7</v>
      </c>
      <c r="C85" t="s">
        <v>174</v>
      </c>
      <c r="D85" s="2">
        <v>305487.09013000003</v>
      </c>
      <c r="E85" s="1">
        <v>27706</v>
      </c>
      <c r="F85" s="3">
        <v>11.026185685565375</v>
      </c>
      <c r="G85" s="1">
        <v>69825.620601142859</v>
      </c>
      <c r="H85" s="1">
        <v>4307</v>
      </c>
      <c r="I85">
        <v>699</v>
      </c>
      <c r="J85" s="4">
        <f t="shared" si="2"/>
        <v>16.229394009751566</v>
      </c>
      <c r="K85" s="1">
        <v>2217</v>
      </c>
      <c r="L85" s="1">
        <v>1001</v>
      </c>
      <c r="M85" s="4">
        <f t="shared" si="3"/>
        <v>45.151105096977901</v>
      </c>
    </row>
    <row r="86" spans="1:13" x14ac:dyDescent="0.25">
      <c r="A86" t="s">
        <v>175</v>
      </c>
      <c r="B86" t="s">
        <v>7</v>
      </c>
      <c r="C86" t="s">
        <v>176</v>
      </c>
      <c r="D86" s="2">
        <v>191496.60427000001</v>
      </c>
      <c r="E86" s="1">
        <v>27232</v>
      </c>
      <c r="F86" s="3">
        <v>7.0319400519234438</v>
      </c>
      <c r="G86" s="1">
        <v>43770.652404571432</v>
      </c>
      <c r="H86" s="1">
        <v>4625</v>
      </c>
      <c r="I86">
        <v>634</v>
      </c>
      <c r="J86" s="4">
        <f t="shared" si="2"/>
        <v>13.708108108108108</v>
      </c>
      <c r="K86" s="1">
        <v>3499</v>
      </c>
      <c r="L86" s="1">
        <v>1349</v>
      </c>
      <c r="M86" s="4">
        <f t="shared" si="3"/>
        <v>38.553872535010001</v>
      </c>
    </row>
    <row r="87" spans="1:13" x14ac:dyDescent="0.25">
      <c r="A87" t="s">
        <v>177</v>
      </c>
      <c r="B87" t="s">
        <v>7</v>
      </c>
      <c r="C87" t="s">
        <v>178</v>
      </c>
      <c r="D87" s="2">
        <v>559258.51844999997</v>
      </c>
      <c r="E87" s="1">
        <v>33030</v>
      </c>
      <c r="F87" s="3">
        <v>16.931630208837916</v>
      </c>
      <c r="G87" s="1">
        <v>127830.51850285714</v>
      </c>
      <c r="H87" s="1">
        <v>10807</v>
      </c>
      <c r="I87" s="1">
        <v>2379</v>
      </c>
      <c r="J87" s="4">
        <f t="shared" si="2"/>
        <v>22.013509762191173</v>
      </c>
      <c r="K87" s="1">
        <v>8226</v>
      </c>
      <c r="L87" s="1">
        <v>3035</v>
      </c>
      <c r="M87" s="4">
        <f t="shared" si="3"/>
        <v>36.895210308777052</v>
      </c>
    </row>
    <row r="88" spans="1:13" x14ac:dyDescent="0.25">
      <c r="A88" t="s">
        <v>179</v>
      </c>
      <c r="B88" t="s">
        <v>7</v>
      </c>
      <c r="C88" t="s">
        <v>180</v>
      </c>
      <c r="D88" s="2">
        <v>221032.9253</v>
      </c>
      <c r="E88" s="1">
        <v>22407</v>
      </c>
      <c r="F88" s="3">
        <v>9.8645467134976883</v>
      </c>
      <c r="G88" s="1">
        <v>50521.811497142866</v>
      </c>
      <c r="H88" s="1">
        <v>6178</v>
      </c>
      <c r="I88" s="1">
        <v>1240</v>
      </c>
      <c r="J88" s="4">
        <f t="shared" si="2"/>
        <v>20.071220459695695</v>
      </c>
      <c r="K88" s="1">
        <v>2376</v>
      </c>
      <c r="L88" s="1">
        <v>982</v>
      </c>
      <c r="M88" s="4">
        <f t="shared" si="3"/>
        <v>41.329966329966325</v>
      </c>
    </row>
    <row r="89" spans="1:13" x14ac:dyDescent="0.25">
      <c r="A89" t="s">
        <v>181</v>
      </c>
      <c r="B89" t="s">
        <v>7</v>
      </c>
      <c r="C89" t="s">
        <v>182</v>
      </c>
      <c r="D89" s="2">
        <v>511427.33581999998</v>
      </c>
      <c r="E89" s="1">
        <v>32854</v>
      </c>
      <c r="F89" s="3">
        <v>15.566858299242702</v>
      </c>
      <c r="G89" s="1">
        <v>116897.67675885714</v>
      </c>
      <c r="H89" s="1">
        <v>6012</v>
      </c>
      <c r="I89">
        <v>582</v>
      </c>
      <c r="J89" s="4">
        <f t="shared" si="2"/>
        <v>9.6806387225548907</v>
      </c>
      <c r="K89" s="1">
        <v>1253</v>
      </c>
      <c r="L89" s="1">
        <v>486</v>
      </c>
      <c r="M89" s="4">
        <f t="shared" si="3"/>
        <v>38.78691141260974</v>
      </c>
    </row>
    <row r="90" spans="1:13" x14ac:dyDescent="0.25">
      <c r="A90" t="s">
        <v>183</v>
      </c>
      <c r="B90" t="s">
        <v>7</v>
      </c>
      <c r="C90" t="s">
        <v>184</v>
      </c>
      <c r="D90" s="2">
        <v>186086.08934000001</v>
      </c>
      <c r="E90" s="1">
        <v>25662</v>
      </c>
      <c r="F90" s="3">
        <v>7.2514258179409241</v>
      </c>
      <c r="G90" s="1">
        <v>42533.963277714283</v>
      </c>
      <c r="H90" s="1">
        <v>5366</v>
      </c>
      <c r="I90">
        <v>789</v>
      </c>
      <c r="J90" s="4">
        <f t="shared" si="2"/>
        <v>14.703689899366381</v>
      </c>
      <c r="K90" s="1">
        <v>1424</v>
      </c>
      <c r="L90" s="1">
        <v>565</v>
      </c>
      <c r="M90" s="4">
        <f t="shared" si="3"/>
        <v>39.676966292134829</v>
      </c>
    </row>
    <row r="91" spans="1:13" x14ac:dyDescent="0.25">
      <c r="A91" t="s">
        <v>185</v>
      </c>
      <c r="B91" t="s">
        <v>7</v>
      </c>
      <c r="C91" t="s">
        <v>186</v>
      </c>
      <c r="D91" s="2">
        <v>351289.78883999999</v>
      </c>
      <c r="E91" s="1">
        <v>31242</v>
      </c>
      <c r="F91" s="3">
        <v>11.244295709566732</v>
      </c>
      <c r="G91" s="1">
        <v>80294.808877714298</v>
      </c>
      <c r="H91" s="1">
        <v>5312</v>
      </c>
      <c r="I91" s="1">
        <v>1045</v>
      </c>
      <c r="J91" s="4">
        <f t="shared" si="2"/>
        <v>19.672439759036145</v>
      </c>
      <c r="K91" s="1">
        <v>2047</v>
      </c>
      <c r="L91" s="1">
        <v>666</v>
      </c>
      <c r="M91" s="4">
        <f t="shared" si="3"/>
        <v>32.535417684416217</v>
      </c>
    </row>
    <row r="92" spans="1:13" x14ac:dyDescent="0.25">
      <c r="A92" t="s">
        <v>187</v>
      </c>
      <c r="B92" t="s">
        <v>7</v>
      </c>
      <c r="C92" t="s">
        <v>188</v>
      </c>
      <c r="D92" s="2">
        <v>154512.78787999999</v>
      </c>
      <c r="E92" s="1">
        <v>24690</v>
      </c>
      <c r="F92" s="3">
        <v>6.2582134939407679</v>
      </c>
      <c r="G92" s="1">
        <v>35317.208658285716</v>
      </c>
      <c r="H92" s="1">
        <v>4727</v>
      </c>
      <c r="I92">
        <v>598</v>
      </c>
      <c r="J92" s="4">
        <f t="shared" si="2"/>
        <v>12.650729849799028</v>
      </c>
      <c r="K92" s="1">
        <v>2275</v>
      </c>
      <c r="L92" s="1">
        <v>951</v>
      </c>
      <c r="M92" s="4">
        <f t="shared" si="3"/>
        <v>41.802197802197803</v>
      </c>
    </row>
    <row r="93" spans="1:13" x14ac:dyDescent="0.25">
      <c r="A93" t="s">
        <v>189</v>
      </c>
      <c r="B93" t="s">
        <v>7</v>
      </c>
      <c r="C93" t="s">
        <v>190</v>
      </c>
      <c r="D93" s="2">
        <v>415709.62982999999</v>
      </c>
      <c r="E93" s="1">
        <v>33046</v>
      </c>
      <c r="F93" s="3">
        <v>12.579726134176601</v>
      </c>
      <c r="G93" s="1">
        <v>95019.343961142862</v>
      </c>
      <c r="H93" s="1">
        <v>4299</v>
      </c>
      <c r="I93" s="1">
        <v>1068</v>
      </c>
      <c r="J93" s="4">
        <f t="shared" si="2"/>
        <v>24.842986741102582</v>
      </c>
      <c r="K93" s="1">
        <v>4738</v>
      </c>
      <c r="L93" s="1">
        <v>2016</v>
      </c>
      <c r="M93" s="4">
        <f t="shared" si="3"/>
        <v>42.549598986914312</v>
      </c>
    </row>
    <row r="94" spans="1:13" x14ac:dyDescent="0.25">
      <c r="A94" t="s">
        <v>191</v>
      </c>
      <c r="B94" t="s">
        <v>7</v>
      </c>
      <c r="C94" t="s">
        <v>192</v>
      </c>
      <c r="D94" s="2">
        <v>319103.47972</v>
      </c>
      <c r="E94" s="1">
        <v>29978</v>
      </c>
      <c r="F94" s="3">
        <v>10.644588689038628</v>
      </c>
      <c r="G94" s="1">
        <v>72937.938221714299</v>
      </c>
      <c r="H94" s="1">
        <v>3345</v>
      </c>
      <c r="I94" s="1">
        <v>802</v>
      </c>
      <c r="J94" s="4">
        <f t="shared" si="2"/>
        <v>23.97608370702541</v>
      </c>
      <c r="K94" s="1">
        <v>1385</v>
      </c>
      <c r="L94" s="1">
        <v>528</v>
      </c>
      <c r="M94" s="4">
        <f t="shared" si="3"/>
        <v>38.122743682310464</v>
      </c>
    </row>
    <row r="95" spans="1:13" x14ac:dyDescent="0.25">
      <c r="A95" t="s">
        <v>193</v>
      </c>
      <c r="B95" t="s">
        <v>7</v>
      </c>
      <c r="C95" t="s">
        <v>194</v>
      </c>
      <c r="D95" s="2">
        <v>293764.71847000002</v>
      </c>
      <c r="E95" s="1">
        <v>24757</v>
      </c>
      <c r="F95" s="3">
        <v>11.865829676619327</v>
      </c>
      <c r="G95" s="1">
        <v>67146.221364571436</v>
      </c>
      <c r="H95" s="1">
        <v>4120</v>
      </c>
      <c r="I95" s="1">
        <v>812</v>
      </c>
      <c r="J95" s="4">
        <f t="shared" si="2"/>
        <v>19.708737864077669</v>
      </c>
      <c r="K95" s="1">
        <v>997</v>
      </c>
      <c r="L95" s="1">
        <v>455</v>
      </c>
      <c r="M95" s="4">
        <f t="shared" si="3"/>
        <v>45.63691073219659</v>
      </c>
    </row>
    <row r="96" spans="1:13" x14ac:dyDescent="0.25">
      <c r="A96" t="s">
        <v>195</v>
      </c>
      <c r="B96" t="s">
        <v>7</v>
      </c>
      <c r="C96" t="s">
        <v>196</v>
      </c>
      <c r="D96" s="2">
        <v>302931.32004999998</v>
      </c>
      <c r="E96" s="1">
        <v>31507</v>
      </c>
      <c r="F96" s="3">
        <v>9.6147917290870542</v>
      </c>
      <c r="G96" s="1">
        <v>69241.444582857148</v>
      </c>
      <c r="H96" s="1">
        <v>3433</v>
      </c>
      <c r="I96">
        <v>602</v>
      </c>
      <c r="J96" s="4">
        <f t="shared" si="2"/>
        <v>17.5356830760268</v>
      </c>
      <c r="K96" s="1">
        <v>1256</v>
      </c>
      <c r="L96" s="1">
        <v>554</v>
      </c>
      <c r="M96" s="4">
        <f t="shared" si="3"/>
        <v>44.108280254777071</v>
      </c>
    </row>
    <row r="97" spans="1:13" x14ac:dyDescent="0.25">
      <c r="A97" t="s">
        <v>197</v>
      </c>
      <c r="B97" t="s">
        <v>7</v>
      </c>
      <c r="C97" t="s">
        <v>198</v>
      </c>
      <c r="D97" s="2">
        <v>265440.02541</v>
      </c>
      <c r="E97" s="1">
        <v>28330</v>
      </c>
      <c r="F97" s="3">
        <v>9.369706081624873</v>
      </c>
      <c r="G97" s="1">
        <v>60672.005808000002</v>
      </c>
      <c r="H97" s="1">
        <v>2517</v>
      </c>
      <c r="I97">
        <v>528</v>
      </c>
      <c r="J97" s="4">
        <f t="shared" si="2"/>
        <v>20.977353992848631</v>
      </c>
      <c r="K97" s="1">
        <v>1206</v>
      </c>
      <c r="L97" s="1">
        <v>534</v>
      </c>
      <c r="M97" s="4">
        <f t="shared" si="3"/>
        <v>44.278606965174127</v>
      </c>
    </row>
    <row r="98" spans="1:13" x14ac:dyDescent="0.25">
      <c r="A98" t="s">
        <v>199</v>
      </c>
      <c r="B98" t="s">
        <v>7</v>
      </c>
      <c r="C98" t="s">
        <v>200</v>
      </c>
      <c r="D98" s="2">
        <v>272394.30405999999</v>
      </c>
      <c r="E98" s="1">
        <v>28636</v>
      </c>
      <c r="F98" s="3">
        <v>9.5121699675936906</v>
      </c>
      <c r="G98" s="1">
        <v>62261.555213714288</v>
      </c>
      <c r="H98" s="1">
        <v>6455</v>
      </c>
      <c r="I98" s="1">
        <v>1546</v>
      </c>
      <c r="J98" s="4">
        <f t="shared" si="2"/>
        <v>23.950426026336174</v>
      </c>
      <c r="K98" s="1">
        <v>2251</v>
      </c>
      <c r="L98" s="1">
        <v>794</v>
      </c>
      <c r="M98" s="4">
        <f t="shared" si="3"/>
        <v>35.273211905819636</v>
      </c>
    </row>
    <row r="99" spans="1:13" x14ac:dyDescent="0.25">
      <c r="A99" t="s">
        <v>201</v>
      </c>
      <c r="B99" t="s">
        <v>7</v>
      </c>
      <c r="C99" t="s">
        <v>202</v>
      </c>
      <c r="D99" s="2">
        <v>330246.03446</v>
      </c>
      <c r="E99" s="1">
        <v>34081</v>
      </c>
      <c r="F99" s="3">
        <v>9.6900904456468169</v>
      </c>
      <c r="G99" s="1">
        <v>75484.807876571431</v>
      </c>
      <c r="H99" s="1">
        <v>2309</v>
      </c>
      <c r="I99">
        <v>402</v>
      </c>
      <c r="J99" s="4">
        <f t="shared" si="2"/>
        <v>17.410134257254224</v>
      </c>
      <c r="K99" s="1">
        <v>741</v>
      </c>
      <c r="L99" s="1">
        <v>272</v>
      </c>
      <c r="M99" s="4">
        <f t="shared" si="3"/>
        <v>36.707152496626186</v>
      </c>
    </row>
    <row r="100" spans="1:13" x14ac:dyDescent="0.25">
      <c r="A100" t="s">
        <v>203</v>
      </c>
      <c r="B100" t="s">
        <v>7</v>
      </c>
      <c r="C100" t="s">
        <v>204</v>
      </c>
      <c r="D100" s="2">
        <v>341054.66470999998</v>
      </c>
      <c r="E100" s="1">
        <v>32760</v>
      </c>
      <c r="F100" s="3">
        <v>10.410704050976801</v>
      </c>
      <c r="G100" s="1">
        <v>77955.351933714279</v>
      </c>
      <c r="H100" s="1">
        <v>5331</v>
      </c>
      <c r="I100" s="1">
        <v>1215</v>
      </c>
      <c r="J100" s="4">
        <f t="shared" si="2"/>
        <v>22.791221159257173</v>
      </c>
      <c r="K100" s="1">
        <v>1141</v>
      </c>
      <c r="L100" s="1">
        <v>369</v>
      </c>
      <c r="M100" s="4">
        <f t="shared" si="3"/>
        <v>32.340052585451353</v>
      </c>
    </row>
    <row r="101" spans="1:13" x14ac:dyDescent="0.25">
      <c r="A101" t="s">
        <v>205</v>
      </c>
      <c r="B101" t="s">
        <v>7</v>
      </c>
      <c r="C101" t="s">
        <v>206</v>
      </c>
      <c r="D101" s="2">
        <v>1546455.7220999999</v>
      </c>
      <c r="E101" s="1">
        <v>58297</v>
      </c>
      <c r="F101" s="3">
        <v>26.52710116609374</v>
      </c>
      <c r="G101" s="1">
        <v>353475.59362285712</v>
      </c>
      <c r="H101" s="1">
        <v>6450</v>
      </c>
      <c r="I101" s="1">
        <v>1218</v>
      </c>
      <c r="J101" s="4">
        <f t="shared" si="2"/>
        <v>18.88372093023256</v>
      </c>
      <c r="K101" s="1">
        <v>2970</v>
      </c>
      <c r="L101" s="1">
        <v>946</v>
      </c>
      <c r="M101" s="4">
        <f t="shared" si="3"/>
        <v>31.851851851851855</v>
      </c>
    </row>
    <row r="102" spans="1:13" x14ac:dyDescent="0.25">
      <c r="A102" t="s">
        <v>207</v>
      </c>
      <c r="B102" t="s">
        <v>7</v>
      </c>
      <c r="C102" t="s">
        <v>208</v>
      </c>
      <c r="D102" s="2">
        <v>334801.75212999998</v>
      </c>
      <c r="E102" s="1">
        <v>32432</v>
      </c>
      <c r="F102" s="3">
        <v>10.323064347072679</v>
      </c>
      <c r="G102" s="1">
        <v>76526.11477257144</v>
      </c>
      <c r="H102" s="1">
        <v>4464</v>
      </c>
      <c r="I102" s="1">
        <v>769</v>
      </c>
      <c r="J102" s="4">
        <f t="shared" si="2"/>
        <v>17.226702508960575</v>
      </c>
      <c r="K102" s="1">
        <v>2521</v>
      </c>
      <c r="L102" s="1">
        <v>1098</v>
      </c>
      <c r="M102" s="4">
        <f t="shared" si="3"/>
        <v>43.554145180483935</v>
      </c>
    </row>
    <row r="103" spans="1:13" x14ac:dyDescent="0.25">
      <c r="A103" t="s">
        <v>209</v>
      </c>
      <c r="B103" t="s">
        <v>7</v>
      </c>
      <c r="C103" t="s">
        <v>210</v>
      </c>
      <c r="D103" s="2">
        <v>630559.00795</v>
      </c>
      <c r="E103" s="1">
        <v>40966</v>
      </c>
      <c r="F103" s="3">
        <v>15.39240259998633</v>
      </c>
      <c r="G103" s="1">
        <v>144127.77324571428</v>
      </c>
      <c r="H103" s="1">
        <v>2831</v>
      </c>
      <c r="I103">
        <v>722</v>
      </c>
      <c r="J103" s="4">
        <f t="shared" si="2"/>
        <v>25.503355704697988</v>
      </c>
      <c r="K103" s="1">
        <v>721</v>
      </c>
      <c r="L103" s="1">
        <v>269</v>
      </c>
      <c r="M103" s="4">
        <f t="shared" si="3"/>
        <v>37.309292649098474</v>
      </c>
    </row>
    <row r="104" spans="1:13" x14ac:dyDescent="0.25">
      <c r="A104" t="s">
        <v>211</v>
      </c>
      <c r="B104" t="s">
        <v>7</v>
      </c>
      <c r="C104" t="s">
        <v>212</v>
      </c>
      <c r="D104" s="2">
        <v>182529.18875999999</v>
      </c>
      <c r="E104" s="1">
        <v>25407</v>
      </c>
      <c r="F104" s="3">
        <v>7.1841520812997883</v>
      </c>
      <c r="G104" s="1">
        <v>41720.957430857139</v>
      </c>
      <c r="H104" s="1">
        <v>6054</v>
      </c>
      <c r="I104" s="1">
        <v>688</v>
      </c>
      <c r="J104" s="4">
        <f t="shared" si="2"/>
        <v>11.364387182028411</v>
      </c>
      <c r="K104" s="1">
        <v>3079</v>
      </c>
      <c r="L104" s="1">
        <v>1104</v>
      </c>
      <c r="M104" s="4">
        <f t="shared" si="3"/>
        <v>35.855797336797664</v>
      </c>
    </row>
    <row r="105" spans="1:13" x14ac:dyDescent="0.25">
      <c r="A105" t="s">
        <v>213</v>
      </c>
      <c r="B105" t="s">
        <v>7</v>
      </c>
      <c r="C105" t="s">
        <v>214</v>
      </c>
      <c r="D105" s="2">
        <v>439499.57264000003</v>
      </c>
      <c r="E105" s="1">
        <v>30254</v>
      </c>
      <c r="F105" s="3">
        <v>14.527182637438191</v>
      </c>
      <c r="G105" s="1">
        <v>100457.04517485715</v>
      </c>
      <c r="H105" s="1">
        <v>5127</v>
      </c>
      <c r="I105" s="1">
        <v>925</v>
      </c>
      <c r="J105" s="4">
        <f t="shared" si="2"/>
        <v>18.04173980885508</v>
      </c>
      <c r="K105" s="1">
        <v>1455</v>
      </c>
      <c r="L105" s="1">
        <v>615</v>
      </c>
      <c r="M105" s="4">
        <f t="shared" si="3"/>
        <v>42.268041237113401</v>
      </c>
    </row>
    <row r="106" spans="1:13" x14ac:dyDescent="0.25">
      <c r="A106" t="s">
        <v>215</v>
      </c>
      <c r="B106" t="s">
        <v>7</v>
      </c>
      <c r="C106" t="s">
        <v>216</v>
      </c>
      <c r="D106" s="2">
        <v>489878.54686</v>
      </c>
      <c r="E106" s="1">
        <v>38652</v>
      </c>
      <c r="F106" s="3">
        <v>12.674211335623882</v>
      </c>
      <c r="G106" s="1">
        <v>111972.23928228572</v>
      </c>
      <c r="H106" s="1">
        <v>4795</v>
      </c>
      <c r="I106" s="1">
        <v>1475</v>
      </c>
      <c r="J106" s="4">
        <f t="shared" si="2"/>
        <v>30.761209593326384</v>
      </c>
      <c r="K106" s="1">
        <v>1566</v>
      </c>
      <c r="L106" s="1">
        <v>506</v>
      </c>
      <c r="M106" s="4">
        <f t="shared" si="3"/>
        <v>32.311621966794377</v>
      </c>
    </row>
    <row r="107" spans="1:13" x14ac:dyDescent="0.25">
      <c r="A107" t="s">
        <v>217</v>
      </c>
      <c r="B107" t="s">
        <v>7</v>
      </c>
      <c r="C107" t="s">
        <v>218</v>
      </c>
      <c r="D107" s="2">
        <v>293863.68794999999</v>
      </c>
      <c r="E107" s="1">
        <v>28132</v>
      </c>
      <c r="F107" s="3">
        <v>10.445886817503199</v>
      </c>
      <c r="G107" s="1">
        <v>67168.842960000009</v>
      </c>
      <c r="H107" s="1">
        <v>3575</v>
      </c>
      <c r="I107">
        <v>662</v>
      </c>
      <c r="J107" s="4">
        <f t="shared" si="2"/>
        <v>18.517482517482517</v>
      </c>
      <c r="K107" s="1">
        <v>2378</v>
      </c>
      <c r="L107" s="1">
        <v>1075</v>
      </c>
      <c r="M107" s="4">
        <f t="shared" si="3"/>
        <v>45.20605550883095</v>
      </c>
    </row>
    <row r="108" spans="1:13" x14ac:dyDescent="0.25">
      <c r="A108" t="s">
        <v>219</v>
      </c>
      <c r="B108" t="s">
        <v>7</v>
      </c>
      <c r="C108" t="s">
        <v>220</v>
      </c>
      <c r="D108" s="2">
        <v>574219.86383000005</v>
      </c>
      <c r="E108" s="1">
        <v>40414</v>
      </c>
      <c r="F108" s="3">
        <v>14.208298622025813</v>
      </c>
      <c r="G108" s="1">
        <v>131250.25458971431</v>
      </c>
      <c r="H108" s="1">
        <v>6272</v>
      </c>
      <c r="I108" s="1">
        <v>2382</v>
      </c>
      <c r="J108" s="4">
        <f t="shared" si="2"/>
        <v>37.978316326530617</v>
      </c>
      <c r="K108" s="1">
        <v>1999</v>
      </c>
      <c r="L108" s="1">
        <v>710</v>
      </c>
      <c r="M108" s="4">
        <f t="shared" si="3"/>
        <v>35.517758879439718</v>
      </c>
    </row>
    <row r="109" spans="1:13" x14ac:dyDescent="0.25">
      <c r="A109" t="s">
        <v>221</v>
      </c>
      <c r="B109" t="s">
        <v>7</v>
      </c>
      <c r="C109" t="s">
        <v>222</v>
      </c>
      <c r="D109" s="2">
        <v>190368.72662999999</v>
      </c>
      <c r="E109" s="1">
        <v>28278</v>
      </c>
      <c r="F109" s="3">
        <v>6.7321387469233596</v>
      </c>
      <c r="G109" s="1">
        <v>43512.851801142853</v>
      </c>
      <c r="H109" s="1">
        <v>4437</v>
      </c>
      <c r="I109">
        <v>661</v>
      </c>
      <c r="J109" s="4">
        <f t="shared" si="2"/>
        <v>14.89745323416723</v>
      </c>
      <c r="K109" s="1">
        <v>2264</v>
      </c>
      <c r="L109" s="1">
        <v>937</v>
      </c>
      <c r="M109" s="4">
        <f t="shared" si="3"/>
        <v>41.386925795053003</v>
      </c>
    </row>
    <row r="110" spans="1:13" x14ac:dyDescent="0.25">
      <c r="A110" t="s">
        <v>223</v>
      </c>
      <c r="B110" t="s">
        <v>7</v>
      </c>
      <c r="C110" t="s">
        <v>224</v>
      </c>
      <c r="D110" s="2">
        <v>387746.57906999998</v>
      </c>
      <c r="E110" s="1">
        <v>30576</v>
      </c>
      <c r="F110" s="3">
        <v>12.681403030808477</v>
      </c>
      <c r="G110" s="1">
        <v>88627.789501714287</v>
      </c>
      <c r="H110" s="1">
        <v>3328</v>
      </c>
      <c r="I110">
        <v>587</v>
      </c>
      <c r="J110" s="4">
        <f t="shared" si="2"/>
        <v>17.638221153846153</v>
      </c>
      <c r="K110" s="1">
        <v>1431</v>
      </c>
      <c r="L110" s="1">
        <v>629</v>
      </c>
      <c r="M110" s="4">
        <f t="shared" si="3"/>
        <v>43.955276030747733</v>
      </c>
    </row>
    <row r="111" spans="1:13" x14ac:dyDescent="0.25">
      <c r="A111" t="s">
        <v>225</v>
      </c>
      <c r="B111" t="s">
        <v>7</v>
      </c>
      <c r="C111" t="s">
        <v>226</v>
      </c>
      <c r="D111" s="2">
        <v>1875417.9523</v>
      </c>
      <c r="E111" s="1">
        <v>48594</v>
      </c>
      <c r="F111" s="3">
        <v>38.593611398526569</v>
      </c>
      <c r="G111" s="1">
        <v>428666.96052571433</v>
      </c>
      <c r="H111" s="1">
        <v>7863</v>
      </c>
      <c r="I111" s="1">
        <v>1548</v>
      </c>
      <c r="J111" s="4">
        <f t="shared" si="2"/>
        <v>19.687142312094622</v>
      </c>
      <c r="K111" s="1">
        <v>1773</v>
      </c>
      <c r="L111" s="1">
        <v>446</v>
      </c>
      <c r="M111" s="4">
        <f t="shared" si="3"/>
        <v>25.155104342921604</v>
      </c>
    </row>
    <row r="112" spans="1:13" x14ac:dyDescent="0.25">
      <c r="A112" t="s">
        <v>227</v>
      </c>
      <c r="B112" t="s">
        <v>7</v>
      </c>
      <c r="C112" t="s">
        <v>228</v>
      </c>
      <c r="D112" s="2">
        <v>244203.02314</v>
      </c>
      <c r="E112" s="1">
        <v>30212</v>
      </c>
      <c r="F112" s="3">
        <v>8.0829810386601348</v>
      </c>
      <c r="G112" s="1">
        <v>55817.833860571431</v>
      </c>
      <c r="H112" s="1">
        <v>4497</v>
      </c>
      <c r="I112">
        <v>627</v>
      </c>
      <c r="J112" s="4">
        <f t="shared" si="2"/>
        <v>13.942628418945963</v>
      </c>
      <c r="K112" s="1">
        <v>3318</v>
      </c>
      <c r="L112" s="1">
        <v>1339</v>
      </c>
      <c r="M112" s="4">
        <f t="shared" si="3"/>
        <v>40.35563592525618</v>
      </c>
    </row>
    <row r="113" spans="1:13" x14ac:dyDescent="0.25">
      <c r="A113" t="s">
        <v>229</v>
      </c>
      <c r="B113" t="s">
        <v>7</v>
      </c>
      <c r="C113" t="s">
        <v>230</v>
      </c>
      <c r="D113" s="2">
        <v>170383.35253</v>
      </c>
      <c r="E113" s="1">
        <v>33082</v>
      </c>
      <c r="F113" s="3">
        <v>5.1502718221773511</v>
      </c>
      <c r="G113" s="1">
        <v>38944.766292571432</v>
      </c>
      <c r="H113" s="1">
        <v>5073</v>
      </c>
      <c r="I113">
        <v>585</v>
      </c>
      <c r="J113" s="4">
        <f t="shared" si="2"/>
        <v>11.531638083973981</v>
      </c>
      <c r="K113" s="1">
        <v>2081</v>
      </c>
      <c r="L113" s="1">
        <v>676</v>
      </c>
      <c r="M113" s="4">
        <f t="shared" si="3"/>
        <v>32.484382508409418</v>
      </c>
    </row>
    <row r="114" spans="1:13" x14ac:dyDescent="0.25">
      <c r="A114" t="s">
        <v>231</v>
      </c>
      <c r="B114" t="s">
        <v>7</v>
      </c>
      <c r="C114" t="s">
        <v>232</v>
      </c>
      <c r="D114" s="2">
        <v>240078.82423999999</v>
      </c>
      <c r="E114" s="1">
        <v>23904</v>
      </c>
      <c r="F114" s="3">
        <v>10.043290115627249</v>
      </c>
      <c r="G114" s="1">
        <v>54875.159826285715</v>
      </c>
      <c r="H114" s="1">
        <v>6991</v>
      </c>
      <c r="I114" s="1">
        <v>1324</v>
      </c>
      <c r="J114" s="4">
        <f t="shared" si="2"/>
        <v>18.93863538835646</v>
      </c>
      <c r="K114" s="1">
        <v>2848</v>
      </c>
      <c r="L114" s="1">
        <v>961</v>
      </c>
      <c r="M114" s="4">
        <f t="shared" si="3"/>
        <v>33.742977528089888</v>
      </c>
    </row>
    <row r="115" spans="1:13" x14ac:dyDescent="0.25">
      <c r="A115" t="s">
        <v>233</v>
      </c>
      <c r="B115" t="s">
        <v>7</v>
      </c>
      <c r="C115" t="s">
        <v>234</v>
      </c>
      <c r="D115" s="2">
        <v>169491.94756999999</v>
      </c>
      <c r="E115" s="1">
        <v>26322</v>
      </c>
      <c r="F115" s="3">
        <v>6.4390765116402759</v>
      </c>
      <c r="G115" s="1">
        <v>38741.016587428574</v>
      </c>
      <c r="H115" s="1">
        <v>4280</v>
      </c>
      <c r="I115">
        <v>332</v>
      </c>
      <c r="J115" s="4">
        <f t="shared" si="2"/>
        <v>7.7570093457943923</v>
      </c>
      <c r="K115" s="1">
        <v>2856</v>
      </c>
      <c r="L115" s="1">
        <v>1099</v>
      </c>
      <c r="M115" s="4">
        <f t="shared" si="3"/>
        <v>38.480392156862749</v>
      </c>
    </row>
    <row r="116" spans="1:13" x14ac:dyDescent="0.25">
      <c r="A116" t="s">
        <v>235</v>
      </c>
      <c r="B116" t="s">
        <v>7</v>
      </c>
      <c r="C116" t="s">
        <v>236</v>
      </c>
      <c r="D116" s="2">
        <v>264823.64400999999</v>
      </c>
      <c r="E116" s="1">
        <v>29037</v>
      </c>
      <c r="F116" s="3">
        <v>9.1202764770911386</v>
      </c>
      <c r="G116" s="1">
        <v>60531.118630857141</v>
      </c>
      <c r="H116" s="1">
        <v>6882</v>
      </c>
      <c r="I116" s="1">
        <v>1604</v>
      </c>
      <c r="J116" s="4">
        <f t="shared" si="2"/>
        <v>23.307178145887825</v>
      </c>
      <c r="K116" s="1">
        <v>2522</v>
      </c>
      <c r="L116" s="1">
        <v>1027</v>
      </c>
      <c r="M116" s="4">
        <f t="shared" si="3"/>
        <v>40.72164948453608</v>
      </c>
    </row>
    <row r="117" spans="1:13" x14ac:dyDescent="0.25">
      <c r="A117" t="s">
        <v>237</v>
      </c>
      <c r="B117" t="s">
        <v>7</v>
      </c>
      <c r="C117" t="s">
        <v>238</v>
      </c>
      <c r="D117" s="2">
        <v>200108.42707000001</v>
      </c>
      <c r="E117" s="1">
        <v>26702</v>
      </c>
      <c r="F117" s="3">
        <v>7.4941362845479738</v>
      </c>
      <c r="G117" s="1">
        <v>45739.069044571435</v>
      </c>
      <c r="H117" s="1">
        <v>4374</v>
      </c>
      <c r="I117" s="1">
        <v>787</v>
      </c>
      <c r="J117" s="4">
        <f t="shared" si="2"/>
        <v>17.99268404206676</v>
      </c>
      <c r="K117" s="1">
        <v>2995</v>
      </c>
      <c r="L117" s="1">
        <v>1161</v>
      </c>
      <c r="M117" s="4">
        <f t="shared" si="3"/>
        <v>38.764607679465776</v>
      </c>
    </row>
    <row r="118" spans="1:13" x14ac:dyDescent="0.25">
      <c r="A118" t="s">
        <v>239</v>
      </c>
      <c r="B118" t="s">
        <v>7</v>
      </c>
      <c r="C118" t="s">
        <v>240</v>
      </c>
      <c r="D118" s="2">
        <v>247024.67887</v>
      </c>
      <c r="E118" s="1">
        <v>31013</v>
      </c>
      <c r="F118" s="3">
        <v>7.9652491509957182</v>
      </c>
      <c r="G118" s="1">
        <v>56462.783741714295</v>
      </c>
      <c r="H118" s="1">
        <v>3119</v>
      </c>
      <c r="I118">
        <v>451</v>
      </c>
      <c r="J118" s="4">
        <f t="shared" si="2"/>
        <v>14.459762744469382</v>
      </c>
      <c r="K118" s="1">
        <v>1836</v>
      </c>
      <c r="L118" s="1">
        <v>815</v>
      </c>
      <c r="M118" s="4">
        <f t="shared" si="3"/>
        <v>44.389978213507625</v>
      </c>
    </row>
    <row r="119" spans="1:13" x14ac:dyDescent="0.25">
      <c r="A119" t="s">
        <v>241</v>
      </c>
      <c r="B119" t="s">
        <v>7</v>
      </c>
      <c r="C119" t="s">
        <v>242</v>
      </c>
      <c r="D119" s="2">
        <v>174538.85034999999</v>
      </c>
      <c r="E119" s="1">
        <v>29994</v>
      </c>
      <c r="F119" s="3">
        <v>5.8192031083297771</v>
      </c>
      <c r="G119" s="1">
        <v>39894.594365714285</v>
      </c>
      <c r="H119" s="1">
        <v>3638</v>
      </c>
      <c r="I119">
        <v>363</v>
      </c>
      <c r="J119" s="4">
        <f t="shared" si="2"/>
        <v>9.9780098955470038</v>
      </c>
      <c r="K119" s="1">
        <v>2837</v>
      </c>
      <c r="L119" s="1">
        <v>1007</v>
      </c>
      <c r="M119" s="4">
        <f t="shared" si="3"/>
        <v>35.495241452238282</v>
      </c>
    </row>
    <row r="120" spans="1:13" x14ac:dyDescent="0.25">
      <c r="A120" t="s">
        <v>243</v>
      </c>
      <c r="B120" t="s">
        <v>7</v>
      </c>
      <c r="C120" t="s">
        <v>244</v>
      </c>
      <c r="D120" s="2">
        <v>239974.89371999999</v>
      </c>
      <c r="E120" s="1">
        <v>28158</v>
      </c>
      <c r="F120" s="3">
        <v>8.5224410014915826</v>
      </c>
      <c r="G120" s="1">
        <v>54851.404278857146</v>
      </c>
      <c r="H120" s="1">
        <v>4872</v>
      </c>
      <c r="I120">
        <v>704</v>
      </c>
      <c r="J120" s="4">
        <f t="shared" si="2"/>
        <v>14.449917898193759</v>
      </c>
      <c r="K120" s="1">
        <v>4133</v>
      </c>
      <c r="L120" s="1">
        <v>1893</v>
      </c>
      <c r="M120" s="4">
        <f t="shared" si="3"/>
        <v>45.802080812968789</v>
      </c>
    </row>
    <row r="121" spans="1:13" x14ac:dyDescent="0.25">
      <c r="A121" t="s">
        <v>245</v>
      </c>
      <c r="B121" t="s">
        <v>7</v>
      </c>
      <c r="C121" t="s">
        <v>246</v>
      </c>
      <c r="D121" s="2">
        <v>181413.07133000001</v>
      </c>
      <c r="E121" s="1">
        <v>24617</v>
      </c>
      <c r="F121" s="3">
        <v>7.3694822775502917</v>
      </c>
      <c r="G121" s="1">
        <v>41465.844875428578</v>
      </c>
      <c r="H121" s="1">
        <v>9048</v>
      </c>
      <c r="I121" s="1">
        <v>2147</v>
      </c>
      <c r="J121" s="4">
        <f t="shared" si="2"/>
        <v>23.729000884173299</v>
      </c>
      <c r="K121" s="1">
        <v>3570</v>
      </c>
      <c r="L121" s="1">
        <v>1279</v>
      </c>
      <c r="M121" s="4">
        <f t="shared" si="3"/>
        <v>35.826330532212886</v>
      </c>
    </row>
    <row r="122" spans="1:13" x14ac:dyDescent="0.25">
      <c r="A122" t="s">
        <v>247</v>
      </c>
      <c r="B122" t="s">
        <v>7</v>
      </c>
      <c r="C122" t="s">
        <v>248</v>
      </c>
      <c r="D122" s="2">
        <v>193355.84974999999</v>
      </c>
      <c r="E122" s="1">
        <v>29115</v>
      </c>
      <c r="F122" s="3">
        <v>6.6411532880184652</v>
      </c>
      <c r="G122" s="1">
        <v>44195.622800000005</v>
      </c>
      <c r="H122" s="1">
        <v>5603</v>
      </c>
      <c r="I122" s="1">
        <v>1287</v>
      </c>
      <c r="J122" s="4">
        <f t="shared" si="2"/>
        <v>22.96983758700696</v>
      </c>
      <c r="K122" s="1">
        <v>2385</v>
      </c>
      <c r="L122" s="1">
        <v>891</v>
      </c>
      <c r="M122" s="4">
        <f t="shared" si="3"/>
        <v>37.35849056603773</v>
      </c>
    </row>
    <row r="123" spans="1:13" x14ac:dyDescent="0.25">
      <c r="A123" t="s">
        <v>249</v>
      </c>
      <c r="B123" t="s">
        <v>7</v>
      </c>
      <c r="C123" t="s">
        <v>250</v>
      </c>
      <c r="D123" s="2">
        <v>229547.50466999999</v>
      </c>
      <c r="E123" s="1">
        <v>29156</v>
      </c>
      <c r="F123" s="3">
        <v>7.8729714460632998</v>
      </c>
      <c r="G123" s="1">
        <v>52468.001067428573</v>
      </c>
      <c r="H123" s="1">
        <v>6490</v>
      </c>
      <c r="I123" s="1">
        <v>1215</v>
      </c>
      <c r="J123" s="4">
        <f t="shared" si="2"/>
        <v>18.721109399075502</v>
      </c>
      <c r="K123" s="1">
        <v>2487</v>
      </c>
      <c r="L123" s="1">
        <v>825</v>
      </c>
      <c r="M123" s="4">
        <f t="shared" si="3"/>
        <v>33.172496984318457</v>
      </c>
    </row>
    <row r="124" spans="1:13" x14ac:dyDescent="0.25">
      <c r="A124" t="s">
        <v>251</v>
      </c>
      <c r="B124" t="s">
        <v>7</v>
      </c>
      <c r="C124" t="s">
        <v>252</v>
      </c>
      <c r="D124" s="2">
        <v>310412.66888000001</v>
      </c>
      <c r="E124" s="1">
        <v>28569</v>
      </c>
      <c r="F124" s="3">
        <v>10.865443031558904</v>
      </c>
      <c r="G124" s="1">
        <v>70951.467172571429</v>
      </c>
      <c r="H124" s="1">
        <v>6924</v>
      </c>
      <c r="I124" s="1">
        <v>2229</v>
      </c>
      <c r="J124" s="4">
        <f t="shared" si="2"/>
        <v>32.192374350086652</v>
      </c>
      <c r="K124" s="1">
        <v>2615</v>
      </c>
      <c r="L124" s="1">
        <v>1197</v>
      </c>
      <c r="M124" s="4">
        <f t="shared" si="3"/>
        <v>45.774378585086041</v>
      </c>
    </row>
    <row r="125" spans="1:13" x14ac:dyDescent="0.25">
      <c r="A125" t="s">
        <v>253</v>
      </c>
      <c r="B125" t="s">
        <v>7</v>
      </c>
      <c r="C125" t="s">
        <v>254</v>
      </c>
      <c r="D125" s="2">
        <v>198734.57392</v>
      </c>
      <c r="E125" s="1">
        <v>27030</v>
      </c>
      <c r="F125" s="3">
        <v>7.3524792790126385</v>
      </c>
      <c r="G125" s="1">
        <v>45425.045467428572</v>
      </c>
      <c r="H125" s="1">
        <v>4087</v>
      </c>
      <c r="I125" s="1">
        <v>674</v>
      </c>
      <c r="J125" s="4">
        <f t="shared" si="2"/>
        <v>16.491313922192315</v>
      </c>
      <c r="K125" s="1">
        <v>3891</v>
      </c>
      <c r="L125" s="1">
        <v>1892</v>
      </c>
      <c r="M125" s="4">
        <f t="shared" si="3"/>
        <v>48.625032125417633</v>
      </c>
    </row>
    <row r="126" spans="1:13" x14ac:dyDescent="0.25">
      <c r="A126" t="s">
        <v>255</v>
      </c>
      <c r="B126" t="s">
        <v>7</v>
      </c>
      <c r="C126" t="s">
        <v>256</v>
      </c>
      <c r="D126" s="2">
        <v>385312.79982999997</v>
      </c>
      <c r="E126" s="1">
        <v>32568</v>
      </c>
      <c r="F126" s="3">
        <v>11.831169623490831</v>
      </c>
      <c r="G126" s="1">
        <v>88071.497103999995</v>
      </c>
      <c r="H126" s="1">
        <v>7568</v>
      </c>
      <c r="I126" s="1">
        <v>2420</v>
      </c>
      <c r="J126" s="4">
        <f t="shared" si="2"/>
        <v>31.976744186046513</v>
      </c>
      <c r="K126" s="1">
        <v>7698</v>
      </c>
      <c r="L126" s="1">
        <v>3225</v>
      </c>
      <c r="M126" s="4">
        <f t="shared" si="3"/>
        <v>41.893998441153549</v>
      </c>
    </row>
    <row r="127" spans="1:13" x14ac:dyDescent="0.25">
      <c r="A127" t="s">
        <v>257</v>
      </c>
      <c r="B127" t="s">
        <v>7</v>
      </c>
      <c r="C127" t="s">
        <v>258</v>
      </c>
      <c r="D127" s="2">
        <v>372412.79465</v>
      </c>
      <c r="E127" s="1">
        <v>28850</v>
      </c>
      <c r="F127" s="3">
        <v>12.90876804704398</v>
      </c>
      <c r="G127" s="1">
        <v>85122.924491428566</v>
      </c>
      <c r="H127" s="1">
        <v>10632</v>
      </c>
      <c r="I127" s="1">
        <v>4134</v>
      </c>
      <c r="J127" s="4">
        <f t="shared" si="2"/>
        <v>38.882618510158011</v>
      </c>
      <c r="K127" s="1">
        <v>10192</v>
      </c>
      <c r="L127" s="1">
        <v>4198</v>
      </c>
      <c r="M127" s="4">
        <f t="shared" si="3"/>
        <v>41.18916797488226</v>
      </c>
    </row>
    <row r="128" spans="1:13" x14ac:dyDescent="0.25">
      <c r="A128" t="s">
        <v>259</v>
      </c>
      <c r="B128" t="s">
        <v>7</v>
      </c>
      <c r="C128" t="s">
        <v>260</v>
      </c>
      <c r="D128" s="2">
        <v>474761.64623999997</v>
      </c>
      <c r="E128" s="1">
        <v>38464</v>
      </c>
      <c r="F128" s="3">
        <v>12.342884491633821</v>
      </c>
      <c r="G128" s="1">
        <v>108516.94771199999</v>
      </c>
      <c r="H128" s="1">
        <v>3841</v>
      </c>
      <c r="I128" s="1">
        <v>1206</v>
      </c>
      <c r="J128" s="4">
        <f t="shared" si="2"/>
        <v>31.39807341838063</v>
      </c>
      <c r="K128" s="1">
        <v>4385</v>
      </c>
      <c r="L128" s="1">
        <v>2023</v>
      </c>
      <c r="M128" s="4">
        <f t="shared" si="3"/>
        <v>46.134549600912202</v>
      </c>
    </row>
    <row r="129" spans="1:13" x14ac:dyDescent="0.25">
      <c r="A129" t="s">
        <v>261</v>
      </c>
      <c r="B129" t="s">
        <v>7</v>
      </c>
      <c r="C129" t="s">
        <v>262</v>
      </c>
      <c r="D129" s="2">
        <v>325686.45438000001</v>
      </c>
      <c r="E129" s="1">
        <v>28439</v>
      </c>
      <c r="F129" s="3">
        <v>11.452186955145788</v>
      </c>
      <c r="G129" s="1">
        <v>74442.618144000007</v>
      </c>
      <c r="H129" s="1">
        <v>7869</v>
      </c>
      <c r="I129" s="1">
        <v>2620</v>
      </c>
      <c r="J129" s="4">
        <f t="shared" si="2"/>
        <v>33.295209048163684</v>
      </c>
      <c r="K129" s="1">
        <v>3177</v>
      </c>
      <c r="L129" s="1">
        <v>1134</v>
      </c>
      <c r="M129" s="4">
        <f t="shared" si="3"/>
        <v>35.694050991501413</v>
      </c>
    </row>
    <row r="130" spans="1:13" x14ac:dyDescent="0.25">
      <c r="A130" t="s">
        <v>263</v>
      </c>
      <c r="B130" t="s">
        <v>7</v>
      </c>
      <c r="C130" t="s">
        <v>264</v>
      </c>
      <c r="D130" s="2">
        <v>146492.91373</v>
      </c>
      <c r="E130" s="1">
        <v>25490</v>
      </c>
      <c r="F130" s="3">
        <v>5.7469837166148832</v>
      </c>
      <c r="G130" s="1">
        <v>33484.094566857144</v>
      </c>
      <c r="H130" s="1">
        <v>6652</v>
      </c>
      <c r="I130" s="1">
        <v>979</v>
      </c>
      <c r="J130" s="4">
        <f t="shared" si="2"/>
        <v>14.717378232110642</v>
      </c>
      <c r="K130" s="1">
        <v>3388</v>
      </c>
      <c r="L130" s="1">
        <v>1131</v>
      </c>
      <c r="M130" s="4">
        <f t="shared" si="3"/>
        <v>33.382526564344744</v>
      </c>
    </row>
    <row r="131" spans="1:13" x14ac:dyDescent="0.25">
      <c r="A131" t="s">
        <v>265</v>
      </c>
      <c r="B131" t="s">
        <v>7</v>
      </c>
      <c r="C131" t="s">
        <v>266</v>
      </c>
      <c r="D131" s="2">
        <v>331345.66918999999</v>
      </c>
      <c r="E131" s="1">
        <v>31517</v>
      </c>
      <c r="F131" s="3">
        <v>10.51316960865813</v>
      </c>
      <c r="G131" s="1">
        <v>75736.152957714279</v>
      </c>
      <c r="H131" s="1">
        <v>4783</v>
      </c>
      <c r="I131" s="1">
        <v>1179</v>
      </c>
      <c r="J131" s="4">
        <f t="shared" ref="J131:J194" si="4">I131/H131*100</f>
        <v>24.649801379887101</v>
      </c>
      <c r="K131" s="1">
        <v>2018</v>
      </c>
      <c r="L131" s="1">
        <v>804</v>
      </c>
      <c r="M131" s="4">
        <f t="shared" ref="M131:M194" si="5">L131/K131*100</f>
        <v>39.841427155599604</v>
      </c>
    </row>
    <row r="132" spans="1:13" x14ac:dyDescent="0.25">
      <c r="A132" t="s">
        <v>267</v>
      </c>
      <c r="B132" t="s">
        <v>7</v>
      </c>
      <c r="C132" t="s">
        <v>268</v>
      </c>
      <c r="D132" s="2">
        <v>320092.02127000003</v>
      </c>
      <c r="E132" s="1">
        <v>32167</v>
      </c>
      <c r="F132" s="3">
        <v>9.9508823046457273</v>
      </c>
      <c r="G132" s="1">
        <v>73163.890576000005</v>
      </c>
      <c r="H132" s="1">
        <v>2710</v>
      </c>
      <c r="I132">
        <v>449</v>
      </c>
      <c r="J132" s="4">
        <f t="shared" si="4"/>
        <v>16.568265682656826</v>
      </c>
      <c r="K132" s="1">
        <v>2377</v>
      </c>
      <c r="L132" s="1">
        <v>1117</v>
      </c>
      <c r="M132" s="4">
        <f t="shared" si="5"/>
        <v>46.992006731173745</v>
      </c>
    </row>
    <row r="133" spans="1:13" x14ac:dyDescent="0.25">
      <c r="A133" t="s">
        <v>269</v>
      </c>
      <c r="B133" t="s">
        <v>7</v>
      </c>
      <c r="C133" t="s">
        <v>270</v>
      </c>
      <c r="D133" s="2">
        <v>165149.24124999999</v>
      </c>
      <c r="E133" s="1">
        <v>25756</v>
      </c>
      <c r="F133" s="3">
        <v>6.4121682760254073</v>
      </c>
      <c r="G133" s="1">
        <v>37748.398000000001</v>
      </c>
      <c r="H133" s="1">
        <v>5093</v>
      </c>
      <c r="I133" s="1">
        <v>769</v>
      </c>
      <c r="J133" s="4">
        <f t="shared" si="4"/>
        <v>15.099155703907325</v>
      </c>
      <c r="K133" s="1">
        <v>2891</v>
      </c>
      <c r="L133" s="1">
        <v>1146</v>
      </c>
      <c r="M133" s="4">
        <f t="shared" si="5"/>
        <v>39.640262884814945</v>
      </c>
    </row>
    <row r="134" spans="1:13" x14ac:dyDescent="0.25">
      <c r="A134" t="s">
        <v>271</v>
      </c>
      <c r="B134" t="s">
        <v>7</v>
      </c>
      <c r="C134" t="s">
        <v>272</v>
      </c>
      <c r="D134" s="2">
        <v>185295.37278000001</v>
      </c>
      <c r="E134" s="1">
        <v>28584</v>
      </c>
      <c r="F134" s="3">
        <v>6.4823950399518617</v>
      </c>
      <c r="G134" s="1">
        <v>42353.228064000003</v>
      </c>
      <c r="H134" s="1">
        <v>6135</v>
      </c>
      <c r="I134" s="1">
        <v>934</v>
      </c>
      <c r="J134" s="4">
        <f t="shared" si="4"/>
        <v>15.224123879380603</v>
      </c>
      <c r="K134" s="1">
        <v>2468</v>
      </c>
      <c r="L134" s="1">
        <v>920</v>
      </c>
      <c r="M134" s="4">
        <f t="shared" si="5"/>
        <v>37.27714748784441</v>
      </c>
    </row>
    <row r="135" spans="1:13" x14ac:dyDescent="0.25">
      <c r="A135" t="s">
        <v>273</v>
      </c>
      <c r="B135" t="s">
        <v>7</v>
      </c>
      <c r="C135" t="s">
        <v>274</v>
      </c>
      <c r="D135" s="2">
        <v>154769.44992000001</v>
      </c>
      <c r="E135" s="1">
        <v>29318</v>
      </c>
      <c r="F135" s="3">
        <v>5.2790627445629932</v>
      </c>
      <c r="G135" s="1">
        <v>35375.874267428575</v>
      </c>
      <c r="H135" s="1">
        <v>9024</v>
      </c>
      <c r="I135" s="1">
        <v>1600</v>
      </c>
      <c r="J135" s="4">
        <f t="shared" si="4"/>
        <v>17.730496453900709</v>
      </c>
      <c r="K135" s="1">
        <v>3790</v>
      </c>
      <c r="L135" s="1">
        <v>1316</v>
      </c>
      <c r="M135" s="4">
        <f t="shared" si="5"/>
        <v>34.722955145118732</v>
      </c>
    </row>
    <row r="136" spans="1:13" x14ac:dyDescent="0.25">
      <c r="A136" t="s">
        <v>275</v>
      </c>
      <c r="B136" t="s">
        <v>7</v>
      </c>
      <c r="C136" t="s">
        <v>276</v>
      </c>
      <c r="D136" s="2">
        <v>307882.46733999997</v>
      </c>
      <c r="E136" s="1">
        <v>30763</v>
      </c>
      <c r="F136" s="3">
        <v>10.008141784339729</v>
      </c>
      <c r="G136" s="1">
        <v>70373.135391999997</v>
      </c>
      <c r="H136" s="1">
        <v>2871</v>
      </c>
      <c r="I136">
        <v>480</v>
      </c>
      <c r="J136" s="4">
        <f t="shared" si="4"/>
        <v>16.718913270637408</v>
      </c>
      <c r="K136" s="1">
        <v>674</v>
      </c>
      <c r="L136" s="1">
        <v>300</v>
      </c>
      <c r="M136" s="4">
        <f t="shared" si="5"/>
        <v>44.510385756676556</v>
      </c>
    </row>
    <row r="137" spans="1:13" x14ac:dyDescent="0.25">
      <c r="A137" t="s">
        <v>277</v>
      </c>
      <c r="B137" t="s">
        <v>7</v>
      </c>
      <c r="C137" t="s">
        <v>278</v>
      </c>
      <c r="D137" s="2">
        <v>334499.76406999998</v>
      </c>
      <c r="E137" s="1">
        <v>28231</v>
      </c>
      <c r="F137" s="3">
        <v>11.848752570596652</v>
      </c>
      <c r="G137" s="1">
        <v>76457.088930285725</v>
      </c>
      <c r="H137" s="1">
        <v>3364</v>
      </c>
      <c r="I137">
        <v>649</v>
      </c>
      <c r="J137" s="4">
        <f t="shared" si="4"/>
        <v>19.292508917954816</v>
      </c>
      <c r="K137" s="1">
        <v>1938</v>
      </c>
      <c r="L137" s="1">
        <v>899</v>
      </c>
      <c r="M137" s="4">
        <f t="shared" si="5"/>
        <v>46.388028895768834</v>
      </c>
    </row>
    <row r="138" spans="1:13" x14ac:dyDescent="0.25">
      <c r="A138" t="s">
        <v>279</v>
      </c>
      <c r="B138" t="s">
        <v>7</v>
      </c>
      <c r="C138" t="s">
        <v>280</v>
      </c>
      <c r="D138" s="2">
        <v>201679.55160999999</v>
      </c>
      <c r="E138" s="1">
        <v>26983</v>
      </c>
      <c r="F138" s="3">
        <v>7.4743744759624651</v>
      </c>
      <c r="G138" s="1">
        <v>46098.183225142864</v>
      </c>
      <c r="H138" s="1">
        <v>5375</v>
      </c>
      <c r="I138" s="1">
        <v>893</v>
      </c>
      <c r="J138" s="4">
        <f t="shared" si="4"/>
        <v>16.613953488372093</v>
      </c>
      <c r="K138" s="1">
        <v>3815</v>
      </c>
      <c r="L138" s="1">
        <v>1437</v>
      </c>
      <c r="M138" s="4">
        <f t="shared" si="5"/>
        <v>37.66710353866317</v>
      </c>
    </row>
    <row r="139" spans="1:13" x14ac:dyDescent="0.25">
      <c r="A139" t="s">
        <v>281</v>
      </c>
      <c r="B139" t="s">
        <v>7</v>
      </c>
      <c r="C139" t="s">
        <v>282</v>
      </c>
      <c r="D139" s="2">
        <v>164775.26714000001</v>
      </c>
      <c r="E139" s="1">
        <v>27154</v>
      </c>
      <c r="F139" s="3">
        <v>6.0680872028105943</v>
      </c>
      <c r="G139" s="1">
        <v>37662.918203428577</v>
      </c>
      <c r="H139" s="1">
        <v>5074</v>
      </c>
      <c r="I139">
        <v>547</v>
      </c>
      <c r="J139" s="4">
        <f t="shared" si="4"/>
        <v>10.780449349625542</v>
      </c>
      <c r="K139" s="1">
        <v>3469</v>
      </c>
      <c r="L139" s="1">
        <v>1305</v>
      </c>
      <c r="M139" s="4">
        <f t="shared" si="5"/>
        <v>37.618910348803695</v>
      </c>
    </row>
    <row r="140" spans="1:13" x14ac:dyDescent="0.25">
      <c r="A140" t="s">
        <v>283</v>
      </c>
      <c r="B140" t="s">
        <v>7</v>
      </c>
      <c r="C140" t="s">
        <v>284</v>
      </c>
      <c r="D140" s="2">
        <v>142473.55997</v>
      </c>
      <c r="E140" s="1">
        <v>24367</v>
      </c>
      <c r="F140" s="3">
        <v>5.8469401478216616</v>
      </c>
      <c r="G140" s="1">
        <v>32565.385136000001</v>
      </c>
      <c r="H140" s="1">
        <v>6397</v>
      </c>
      <c r="I140" s="1">
        <v>801</v>
      </c>
      <c r="J140" s="4">
        <f t="shared" si="4"/>
        <v>12.521494450523681</v>
      </c>
      <c r="K140" s="1">
        <v>5058</v>
      </c>
      <c r="L140" s="1">
        <v>1800</v>
      </c>
      <c r="M140" s="4">
        <f t="shared" si="5"/>
        <v>35.587188612099645</v>
      </c>
    </row>
    <row r="141" spans="1:13" x14ac:dyDescent="0.25">
      <c r="A141" t="s">
        <v>285</v>
      </c>
      <c r="B141" t="s">
        <v>7</v>
      </c>
      <c r="C141" t="s">
        <v>286</v>
      </c>
      <c r="D141" s="2">
        <v>138043.70146000001</v>
      </c>
      <c r="E141" s="1">
        <v>25288</v>
      </c>
      <c r="F141" s="3">
        <v>5.4589483169616733</v>
      </c>
      <c r="G141" s="1">
        <v>31552.846048000003</v>
      </c>
      <c r="H141" s="1">
        <v>6202</v>
      </c>
      <c r="I141">
        <v>651</v>
      </c>
      <c r="J141" s="4">
        <f t="shared" si="4"/>
        <v>10.496613995485328</v>
      </c>
      <c r="K141" s="1">
        <v>4636</v>
      </c>
      <c r="L141" s="1">
        <v>1624</v>
      </c>
      <c r="M141" s="4">
        <f t="shared" si="5"/>
        <v>35.030198446937014</v>
      </c>
    </row>
    <row r="142" spans="1:13" x14ac:dyDescent="0.25">
      <c r="A142" t="s">
        <v>287</v>
      </c>
      <c r="B142" t="s">
        <v>7</v>
      </c>
      <c r="C142" t="s">
        <v>288</v>
      </c>
      <c r="D142" s="2">
        <v>264664.86044000002</v>
      </c>
      <c r="E142" s="1">
        <v>29926</v>
      </c>
      <c r="F142" s="3">
        <v>8.8439771583238667</v>
      </c>
      <c r="G142" s="1">
        <v>60494.825243428582</v>
      </c>
      <c r="H142" s="1">
        <v>5296</v>
      </c>
      <c r="I142" s="1">
        <v>878</v>
      </c>
      <c r="J142" s="4">
        <f t="shared" si="4"/>
        <v>16.578549848942597</v>
      </c>
      <c r="K142" s="1">
        <v>4466</v>
      </c>
      <c r="L142" s="1">
        <v>1630</v>
      </c>
      <c r="M142" s="4">
        <f t="shared" si="5"/>
        <v>36.497984773846845</v>
      </c>
    </row>
    <row r="143" spans="1:13" x14ac:dyDescent="0.25">
      <c r="A143" t="s">
        <v>289</v>
      </c>
      <c r="B143" t="s">
        <v>7</v>
      </c>
      <c r="C143" t="s">
        <v>290</v>
      </c>
      <c r="D143" s="2">
        <v>161275.72099</v>
      </c>
      <c r="E143" s="1">
        <v>26411</v>
      </c>
      <c r="F143" s="3">
        <v>6.1064307400760294</v>
      </c>
      <c r="G143" s="1">
        <v>36863.021940571431</v>
      </c>
      <c r="H143" s="1">
        <v>5418</v>
      </c>
      <c r="I143">
        <v>694</v>
      </c>
      <c r="J143" s="4">
        <f t="shared" si="4"/>
        <v>12.809154669619785</v>
      </c>
      <c r="K143" s="1">
        <v>3997</v>
      </c>
      <c r="L143" s="1">
        <v>1394</v>
      </c>
      <c r="M143" s="4">
        <f t="shared" si="5"/>
        <v>34.876157117838382</v>
      </c>
    </row>
    <row r="144" spans="1:13" x14ac:dyDescent="0.25">
      <c r="A144" t="s">
        <v>291</v>
      </c>
      <c r="B144" t="s">
        <v>7</v>
      </c>
      <c r="C144" t="s">
        <v>292</v>
      </c>
      <c r="D144" s="2">
        <v>176948.75464999999</v>
      </c>
      <c r="E144" s="1">
        <v>27217</v>
      </c>
      <c r="F144" s="3">
        <v>6.5014533174362894</v>
      </c>
      <c r="G144" s="1">
        <v>40445.42963428572</v>
      </c>
      <c r="H144" s="1">
        <v>3995</v>
      </c>
      <c r="I144">
        <v>496</v>
      </c>
      <c r="J144" s="4">
        <f t="shared" si="4"/>
        <v>12.415519399249062</v>
      </c>
      <c r="K144" s="1">
        <v>3175</v>
      </c>
      <c r="L144" s="1">
        <v>1176</v>
      </c>
      <c r="M144" s="4">
        <f t="shared" si="5"/>
        <v>37.039370078740156</v>
      </c>
    </row>
    <row r="145" spans="1:13" x14ac:dyDescent="0.25">
      <c r="A145" t="s">
        <v>293</v>
      </c>
      <c r="B145" t="s">
        <v>7</v>
      </c>
      <c r="C145" t="s">
        <v>294</v>
      </c>
      <c r="D145" s="2">
        <v>646889.70573000005</v>
      </c>
      <c r="E145" s="1">
        <v>38776</v>
      </c>
      <c r="F145" s="3">
        <v>16.682562221609022</v>
      </c>
      <c r="G145" s="1">
        <v>147860.50416685716</v>
      </c>
      <c r="H145" s="1">
        <v>9125</v>
      </c>
      <c r="I145" s="1">
        <v>2354</v>
      </c>
      <c r="J145" s="4">
        <f t="shared" si="4"/>
        <v>25.797260273972604</v>
      </c>
      <c r="K145" s="1">
        <v>4517</v>
      </c>
      <c r="L145" s="1">
        <v>1482</v>
      </c>
      <c r="M145" s="4">
        <f t="shared" si="5"/>
        <v>32.809386761124642</v>
      </c>
    </row>
    <row r="146" spans="1:13" x14ac:dyDescent="0.25">
      <c r="A146" t="s">
        <v>295</v>
      </c>
      <c r="B146" t="s">
        <v>7</v>
      </c>
      <c r="C146" t="s">
        <v>296</v>
      </c>
      <c r="D146" s="2">
        <v>690444.32562000002</v>
      </c>
      <c r="E146" s="1">
        <v>40066</v>
      </c>
      <c r="F146" s="3">
        <v>17.232674228023761</v>
      </c>
      <c r="G146" s="1">
        <v>157815.845856</v>
      </c>
      <c r="H146" s="1">
        <v>8996</v>
      </c>
      <c r="I146" s="1">
        <v>3246</v>
      </c>
      <c r="J146" s="4">
        <f t="shared" si="4"/>
        <v>36.082703423743887</v>
      </c>
      <c r="K146" s="1">
        <v>3466</v>
      </c>
      <c r="L146" s="1">
        <v>1249</v>
      </c>
      <c r="M146" s="4">
        <f t="shared" si="5"/>
        <v>36.035776110790536</v>
      </c>
    </row>
    <row r="147" spans="1:13" x14ac:dyDescent="0.25">
      <c r="A147" t="s">
        <v>297</v>
      </c>
      <c r="B147" t="s">
        <v>7</v>
      </c>
      <c r="C147" t="s">
        <v>298</v>
      </c>
      <c r="D147" s="2">
        <v>435865.1826</v>
      </c>
      <c r="E147" s="1">
        <v>29344</v>
      </c>
      <c r="F147" s="3">
        <v>14.853841471394103</v>
      </c>
      <c r="G147" s="1">
        <v>99626.327451428588</v>
      </c>
      <c r="H147" s="1">
        <v>9629</v>
      </c>
      <c r="I147" s="1">
        <v>4023</v>
      </c>
      <c r="J147" s="4">
        <f t="shared" si="4"/>
        <v>41.780039464118808</v>
      </c>
      <c r="K147" s="1">
        <v>3464</v>
      </c>
      <c r="L147" s="1">
        <v>1259</v>
      </c>
      <c r="M147" s="4">
        <f t="shared" si="5"/>
        <v>36.34526558891455</v>
      </c>
    </row>
    <row r="148" spans="1:13" x14ac:dyDescent="0.25">
      <c r="A148" t="s">
        <v>299</v>
      </c>
      <c r="B148" t="s">
        <v>7</v>
      </c>
      <c r="C148" t="s">
        <v>300</v>
      </c>
      <c r="D148" s="2">
        <v>475883.58811999997</v>
      </c>
      <c r="E148" s="1">
        <v>30462</v>
      </c>
      <c r="F148" s="3">
        <v>15.622409463718254</v>
      </c>
      <c r="G148" s="1">
        <v>108773.3915702857</v>
      </c>
      <c r="H148" s="1">
        <v>7613</v>
      </c>
      <c r="I148" s="1">
        <v>3380</v>
      </c>
      <c r="J148" s="4">
        <f t="shared" si="4"/>
        <v>44.397740706685937</v>
      </c>
      <c r="K148" s="1">
        <v>3030</v>
      </c>
      <c r="L148" s="1">
        <v>1173</v>
      </c>
      <c r="M148" s="4">
        <f t="shared" si="5"/>
        <v>38.712871287128714</v>
      </c>
    </row>
    <row r="149" spans="1:13" x14ac:dyDescent="0.25">
      <c r="A149" t="s">
        <v>301</v>
      </c>
      <c r="B149" t="s">
        <v>7</v>
      </c>
      <c r="C149" t="s">
        <v>302</v>
      </c>
      <c r="D149" s="2">
        <v>105431.89651999999</v>
      </c>
      <c r="E149" s="1">
        <v>27539</v>
      </c>
      <c r="F149" s="3">
        <v>3.8284298933883334</v>
      </c>
      <c r="G149" s="1">
        <v>24098.719204571429</v>
      </c>
      <c r="H149" s="1">
        <v>6492</v>
      </c>
      <c r="I149" s="1">
        <v>691</v>
      </c>
      <c r="J149" s="4">
        <f t="shared" si="4"/>
        <v>10.643869377695625</v>
      </c>
      <c r="K149" s="1">
        <v>4975</v>
      </c>
      <c r="L149" s="1">
        <v>1482</v>
      </c>
      <c r="M149" s="4">
        <f t="shared" si="5"/>
        <v>29.788944723618087</v>
      </c>
    </row>
    <row r="150" spans="1:13" x14ac:dyDescent="0.25">
      <c r="A150" t="s">
        <v>303</v>
      </c>
      <c r="B150" t="s">
        <v>7</v>
      </c>
      <c r="C150" t="s">
        <v>304</v>
      </c>
      <c r="D150" s="2">
        <v>337142.85868</v>
      </c>
      <c r="E150" s="1">
        <v>28584</v>
      </c>
      <c r="F150" s="3">
        <v>11.794645284840682</v>
      </c>
      <c r="G150" s="1">
        <v>77061.224841142859</v>
      </c>
      <c r="H150" s="1">
        <v>4480</v>
      </c>
      <c r="I150" s="1">
        <v>1046</v>
      </c>
      <c r="J150" s="4">
        <f t="shared" si="4"/>
        <v>23.348214285714285</v>
      </c>
      <c r="K150" s="1">
        <v>1063</v>
      </c>
      <c r="L150" s="1">
        <v>515</v>
      </c>
      <c r="M150" s="4">
        <f t="shared" si="5"/>
        <v>48.447789275634996</v>
      </c>
    </row>
    <row r="151" spans="1:13" x14ac:dyDescent="0.25">
      <c r="A151" t="s">
        <v>305</v>
      </c>
      <c r="B151" t="s">
        <v>7</v>
      </c>
      <c r="C151" t="s">
        <v>306</v>
      </c>
      <c r="D151" s="2">
        <v>418931.44579000003</v>
      </c>
      <c r="E151" s="1">
        <v>29754</v>
      </c>
      <c r="F151" s="3">
        <v>14.079646902306886</v>
      </c>
      <c r="G151" s="1">
        <v>95755.759037714306</v>
      </c>
      <c r="H151" s="1">
        <v>14151</v>
      </c>
      <c r="I151" s="1">
        <v>7366</v>
      </c>
      <c r="J151" s="4">
        <f t="shared" si="4"/>
        <v>52.052858455232844</v>
      </c>
      <c r="K151" s="1">
        <v>3605</v>
      </c>
      <c r="L151" s="1">
        <v>1480</v>
      </c>
      <c r="M151" s="4">
        <f t="shared" si="5"/>
        <v>41.054091539528429</v>
      </c>
    </row>
    <row r="152" spans="1:13" x14ac:dyDescent="0.25">
      <c r="A152" t="s">
        <v>307</v>
      </c>
      <c r="B152" t="s">
        <v>7</v>
      </c>
      <c r="C152" t="s">
        <v>308</v>
      </c>
      <c r="D152" s="2">
        <v>439566.50481999997</v>
      </c>
      <c r="E152" s="1">
        <v>37560</v>
      </c>
      <c r="F152" s="3">
        <v>11.703173218564627</v>
      </c>
      <c r="G152" s="1">
        <v>100472.34395885713</v>
      </c>
      <c r="H152" s="1">
        <v>3141</v>
      </c>
      <c r="I152">
        <v>720</v>
      </c>
      <c r="J152" s="4">
        <f t="shared" si="4"/>
        <v>22.922636103151863</v>
      </c>
      <c r="K152" s="1">
        <v>659</v>
      </c>
      <c r="L152" s="1">
        <v>305</v>
      </c>
      <c r="M152" s="4">
        <f t="shared" si="5"/>
        <v>46.28224582701062</v>
      </c>
    </row>
    <row r="153" spans="1:13" x14ac:dyDescent="0.25">
      <c r="A153" t="s">
        <v>309</v>
      </c>
      <c r="B153" t="s">
        <v>7</v>
      </c>
      <c r="C153" t="s">
        <v>310</v>
      </c>
      <c r="D153" s="2">
        <v>463479.42317999998</v>
      </c>
      <c r="E153" s="1">
        <v>36192</v>
      </c>
      <c r="F153" s="3">
        <v>12.806129066644562</v>
      </c>
      <c r="G153" s="1">
        <v>105938.15386971428</v>
      </c>
      <c r="H153" s="1">
        <v>3965</v>
      </c>
      <c r="I153" s="1">
        <v>1087</v>
      </c>
      <c r="J153" s="4">
        <f t="shared" si="4"/>
        <v>27.414880201765445</v>
      </c>
      <c r="K153" s="1">
        <v>1448</v>
      </c>
      <c r="L153" s="1">
        <v>654</v>
      </c>
      <c r="M153" s="4">
        <f t="shared" si="5"/>
        <v>45.165745856353588</v>
      </c>
    </row>
    <row r="154" spans="1:13" x14ac:dyDescent="0.25">
      <c r="A154" t="s">
        <v>311</v>
      </c>
      <c r="B154" t="s">
        <v>7</v>
      </c>
      <c r="C154" t="s">
        <v>312</v>
      </c>
      <c r="D154" s="2">
        <v>335107.03583000001</v>
      </c>
      <c r="E154" s="1">
        <v>30550</v>
      </c>
      <c r="F154" s="3">
        <v>10.969133742389525</v>
      </c>
      <c r="G154" s="1">
        <v>76595.893904000011</v>
      </c>
      <c r="H154" s="1">
        <v>4456</v>
      </c>
      <c r="I154" s="1">
        <v>1015</v>
      </c>
      <c r="J154" s="4">
        <f t="shared" si="4"/>
        <v>22.778276481149014</v>
      </c>
      <c r="K154" s="1">
        <v>1652</v>
      </c>
      <c r="L154" s="1">
        <v>699</v>
      </c>
      <c r="M154" s="4">
        <f t="shared" si="5"/>
        <v>42.312348668280869</v>
      </c>
    </row>
    <row r="155" spans="1:13" x14ac:dyDescent="0.25">
      <c r="A155" t="s">
        <v>313</v>
      </c>
      <c r="B155" t="s">
        <v>7</v>
      </c>
      <c r="C155" t="s">
        <v>314</v>
      </c>
      <c r="D155" s="2">
        <v>208077.39598999999</v>
      </c>
      <c r="E155" s="1">
        <v>27607</v>
      </c>
      <c r="F155" s="3">
        <v>7.5371791004390225</v>
      </c>
      <c r="G155" s="1">
        <v>47560.547654857146</v>
      </c>
      <c r="H155" s="1">
        <v>5246</v>
      </c>
      <c r="I155" s="1">
        <v>567</v>
      </c>
      <c r="J155" s="4">
        <f t="shared" si="4"/>
        <v>10.808234845596646</v>
      </c>
      <c r="K155" s="1">
        <v>2285</v>
      </c>
      <c r="L155" s="1">
        <v>865</v>
      </c>
      <c r="M155" s="4">
        <f t="shared" si="5"/>
        <v>37.855579868708972</v>
      </c>
    </row>
    <row r="156" spans="1:13" x14ac:dyDescent="0.25">
      <c r="A156" t="s">
        <v>315</v>
      </c>
      <c r="B156" t="s">
        <v>7</v>
      </c>
      <c r="C156" t="s">
        <v>316</v>
      </c>
      <c r="D156" s="2">
        <v>269843.67069</v>
      </c>
      <c r="E156" s="1">
        <v>26619</v>
      </c>
      <c r="F156" s="3">
        <v>10.137334165702436</v>
      </c>
      <c r="G156" s="1">
        <v>61678.553300571431</v>
      </c>
      <c r="H156" s="1">
        <v>6995</v>
      </c>
      <c r="I156" s="1">
        <v>1451</v>
      </c>
      <c r="J156" s="4">
        <f t="shared" si="4"/>
        <v>20.743388134381703</v>
      </c>
      <c r="K156" s="1">
        <v>3856</v>
      </c>
      <c r="L156" s="1">
        <v>1605</v>
      </c>
      <c r="M156" s="4">
        <f t="shared" si="5"/>
        <v>41.623443983402488</v>
      </c>
    </row>
    <row r="157" spans="1:13" x14ac:dyDescent="0.25">
      <c r="A157" t="s">
        <v>317</v>
      </c>
      <c r="B157" t="s">
        <v>7</v>
      </c>
      <c r="C157" t="s">
        <v>318</v>
      </c>
      <c r="D157" s="2">
        <v>314923.99573999998</v>
      </c>
      <c r="E157" s="1">
        <v>30285</v>
      </c>
      <c r="F157" s="3">
        <v>10.398747746064032</v>
      </c>
      <c r="G157" s="1">
        <v>71982.62759771428</v>
      </c>
      <c r="H157" s="1">
        <v>3620</v>
      </c>
      <c r="I157" s="1">
        <v>809</v>
      </c>
      <c r="J157" s="4">
        <f t="shared" si="4"/>
        <v>22.348066298342541</v>
      </c>
      <c r="K157" s="1">
        <v>2676</v>
      </c>
      <c r="L157" s="1">
        <v>1398</v>
      </c>
      <c r="M157" s="4">
        <f t="shared" si="5"/>
        <v>52.242152466367706</v>
      </c>
    </row>
    <row r="158" spans="1:13" x14ac:dyDescent="0.25">
      <c r="A158" t="s">
        <v>319</v>
      </c>
      <c r="B158" t="s">
        <v>7</v>
      </c>
      <c r="C158" t="s">
        <v>320</v>
      </c>
      <c r="D158" s="2">
        <v>287325.88675000001</v>
      </c>
      <c r="E158" s="1">
        <v>30378</v>
      </c>
      <c r="F158" s="3">
        <v>9.4582297537065809</v>
      </c>
      <c r="G158" s="1">
        <v>65674.488400000002</v>
      </c>
      <c r="H158" s="1">
        <v>3314</v>
      </c>
      <c r="I158">
        <v>504</v>
      </c>
      <c r="J158" s="4">
        <f t="shared" si="4"/>
        <v>15.208207604103801</v>
      </c>
      <c r="K158" s="1">
        <v>2405</v>
      </c>
      <c r="L158" s="1">
        <v>1030</v>
      </c>
      <c r="M158" s="4">
        <f t="shared" si="5"/>
        <v>42.82744282744283</v>
      </c>
    </row>
    <row r="159" spans="1:13" x14ac:dyDescent="0.25">
      <c r="A159" t="s">
        <v>321</v>
      </c>
      <c r="B159" t="s">
        <v>7</v>
      </c>
      <c r="C159" t="s">
        <v>322</v>
      </c>
      <c r="D159" s="2">
        <v>371203.45140999998</v>
      </c>
      <c r="E159" s="1">
        <v>26796</v>
      </c>
      <c r="F159" s="3">
        <v>13.853149450282883</v>
      </c>
      <c r="G159" s="1">
        <v>84846.503179428561</v>
      </c>
      <c r="H159" s="1">
        <v>14062</v>
      </c>
      <c r="I159" s="1">
        <v>7081</v>
      </c>
      <c r="J159" s="4">
        <f t="shared" si="4"/>
        <v>50.355568197980375</v>
      </c>
      <c r="K159" s="1">
        <v>5167</v>
      </c>
      <c r="L159" s="1">
        <v>2226</v>
      </c>
      <c r="M159" s="4">
        <f t="shared" si="5"/>
        <v>43.081091542481133</v>
      </c>
    </row>
    <row r="160" spans="1:13" x14ac:dyDescent="0.25">
      <c r="A160" t="s">
        <v>323</v>
      </c>
      <c r="B160" t="s">
        <v>7</v>
      </c>
      <c r="C160" t="s">
        <v>324</v>
      </c>
      <c r="D160" s="2">
        <v>198521.94699999999</v>
      </c>
      <c r="E160" s="1">
        <v>28007</v>
      </c>
      <c r="F160" s="3">
        <v>7.0882468436687702</v>
      </c>
      <c r="G160" s="1">
        <v>45376.445028571427</v>
      </c>
      <c r="H160" s="1">
        <v>4190</v>
      </c>
      <c r="I160">
        <v>561</v>
      </c>
      <c r="J160" s="4">
        <f t="shared" si="4"/>
        <v>13.389021479713604</v>
      </c>
      <c r="K160" s="1">
        <v>3247</v>
      </c>
      <c r="L160" s="1">
        <v>1374</v>
      </c>
      <c r="M160" s="4">
        <f t="shared" si="5"/>
        <v>42.315983985217123</v>
      </c>
    </row>
    <row r="161" spans="1:13" x14ac:dyDescent="0.25">
      <c r="A161" t="s">
        <v>325</v>
      </c>
      <c r="B161" t="s">
        <v>7</v>
      </c>
      <c r="C161" t="s">
        <v>326</v>
      </c>
      <c r="D161" s="2">
        <v>276679.65323</v>
      </c>
      <c r="E161" s="1">
        <v>30430</v>
      </c>
      <c r="F161" s="3">
        <v>9.0922121703953938</v>
      </c>
      <c r="G161" s="1">
        <v>63241.063595428575</v>
      </c>
      <c r="H161" s="1">
        <v>4006</v>
      </c>
      <c r="I161">
        <v>582</v>
      </c>
      <c r="J161" s="4">
        <f t="shared" si="4"/>
        <v>14.528207688467297</v>
      </c>
      <c r="K161" s="1">
        <v>781</v>
      </c>
      <c r="L161" s="1">
        <v>330</v>
      </c>
      <c r="M161" s="4">
        <f t="shared" si="5"/>
        <v>42.25352112676056</v>
      </c>
    </row>
    <row r="162" spans="1:13" x14ac:dyDescent="0.25">
      <c r="A162" t="s">
        <v>327</v>
      </c>
      <c r="B162" t="s">
        <v>7</v>
      </c>
      <c r="C162" t="s">
        <v>328</v>
      </c>
      <c r="D162" s="2">
        <v>440977.49148000003</v>
      </c>
      <c r="E162" s="1">
        <v>37996</v>
      </c>
      <c r="F162" s="3">
        <v>11.605770322451601</v>
      </c>
      <c r="G162" s="1">
        <v>100794.85519542858</v>
      </c>
      <c r="H162" s="1">
        <v>6815</v>
      </c>
      <c r="I162" s="1">
        <v>1579</v>
      </c>
      <c r="J162" s="4">
        <f t="shared" si="4"/>
        <v>23.169479090242113</v>
      </c>
      <c r="K162" s="1">
        <v>1551</v>
      </c>
      <c r="L162" s="1">
        <v>499</v>
      </c>
      <c r="M162" s="4">
        <f t="shared" si="5"/>
        <v>32.172791747259829</v>
      </c>
    </row>
    <row r="163" spans="1:13" x14ac:dyDescent="0.25">
      <c r="A163" t="s">
        <v>329</v>
      </c>
      <c r="B163" t="s">
        <v>7</v>
      </c>
      <c r="C163" t="s">
        <v>330</v>
      </c>
      <c r="D163" s="2">
        <v>406519.49939999997</v>
      </c>
      <c r="E163" s="1">
        <v>32380</v>
      </c>
      <c r="F163" s="3">
        <v>12.554492822818741</v>
      </c>
      <c r="G163" s="1">
        <v>92918.742719999995</v>
      </c>
      <c r="H163" s="1">
        <v>10515</v>
      </c>
      <c r="I163" s="1">
        <v>4824</v>
      </c>
      <c r="J163" s="4">
        <f t="shared" si="4"/>
        <v>45.877318116975751</v>
      </c>
      <c r="K163" s="1">
        <v>4186</v>
      </c>
      <c r="L163" s="1">
        <v>1611</v>
      </c>
      <c r="M163" s="4">
        <f t="shared" si="5"/>
        <v>38.485427615862399</v>
      </c>
    </row>
    <row r="164" spans="1:13" x14ac:dyDescent="0.25">
      <c r="A164" t="s">
        <v>331</v>
      </c>
      <c r="B164" t="s">
        <v>7</v>
      </c>
      <c r="C164" t="s">
        <v>332</v>
      </c>
      <c r="D164" s="2">
        <v>588327.07212999999</v>
      </c>
      <c r="E164" s="1">
        <v>36338</v>
      </c>
      <c r="F164" s="3">
        <v>16.19058694382678</v>
      </c>
      <c r="G164" s="1">
        <v>134474.75934399999</v>
      </c>
      <c r="H164" s="1">
        <v>5767</v>
      </c>
      <c r="I164" s="1">
        <v>2792</v>
      </c>
      <c r="J164" s="4">
        <f t="shared" si="4"/>
        <v>48.413386509450326</v>
      </c>
      <c r="K164" s="1">
        <v>2145</v>
      </c>
      <c r="L164" s="1">
        <v>915</v>
      </c>
      <c r="M164" s="4">
        <f t="shared" si="5"/>
        <v>42.657342657342653</v>
      </c>
    </row>
    <row r="165" spans="1:13" x14ac:dyDescent="0.25">
      <c r="A165" t="s">
        <v>333</v>
      </c>
      <c r="B165" t="s">
        <v>7</v>
      </c>
      <c r="C165" t="s">
        <v>334</v>
      </c>
      <c r="D165" s="2">
        <v>562675.34802000003</v>
      </c>
      <c r="E165" s="1">
        <v>34648</v>
      </c>
      <c r="F165" s="3">
        <v>16.239951627818378</v>
      </c>
      <c r="G165" s="1">
        <v>128611.50811885716</v>
      </c>
      <c r="H165" s="1">
        <v>4649</v>
      </c>
      <c r="I165" s="1">
        <v>1099</v>
      </c>
      <c r="J165" s="4">
        <f t="shared" si="4"/>
        <v>23.639492363949234</v>
      </c>
      <c r="K165" s="1">
        <v>877</v>
      </c>
      <c r="L165" s="1">
        <v>279</v>
      </c>
      <c r="M165" s="4">
        <f t="shared" si="5"/>
        <v>31.812998859749147</v>
      </c>
    </row>
    <row r="166" spans="1:13" x14ac:dyDescent="0.25">
      <c r="A166" t="s">
        <v>335</v>
      </c>
      <c r="B166" t="s">
        <v>7</v>
      </c>
      <c r="C166" t="s">
        <v>336</v>
      </c>
      <c r="D166" s="2">
        <v>538437.97548999998</v>
      </c>
      <c r="E166" s="1">
        <v>39806</v>
      </c>
      <c r="F166" s="3">
        <v>13.526553170125107</v>
      </c>
      <c r="G166" s="1">
        <v>123071.53725485715</v>
      </c>
      <c r="H166" s="1">
        <v>3350</v>
      </c>
      <c r="I166" s="1">
        <v>1040</v>
      </c>
      <c r="J166" s="4">
        <f t="shared" si="4"/>
        <v>31.044776119402982</v>
      </c>
      <c r="K166" s="1">
        <v>803</v>
      </c>
      <c r="L166" s="1">
        <v>331</v>
      </c>
      <c r="M166" s="4">
        <f t="shared" si="5"/>
        <v>41.220423412204234</v>
      </c>
    </row>
    <row r="167" spans="1:13" x14ac:dyDescent="0.25">
      <c r="A167" t="s">
        <v>337</v>
      </c>
      <c r="B167" t="s">
        <v>7</v>
      </c>
      <c r="C167" t="s">
        <v>338</v>
      </c>
      <c r="D167" s="2">
        <v>169663.28476000001</v>
      </c>
      <c r="E167" s="1">
        <v>26411</v>
      </c>
      <c r="F167" s="3">
        <v>6.4240115695094433</v>
      </c>
      <c r="G167" s="1">
        <v>38780.179373714294</v>
      </c>
      <c r="H167" s="1">
        <v>4512</v>
      </c>
      <c r="I167">
        <v>557</v>
      </c>
      <c r="J167" s="4">
        <f t="shared" si="4"/>
        <v>12.344858156028367</v>
      </c>
      <c r="K167" s="1">
        <v>3890</v>
      </c>
      <c r="L167" s="1">
        <v>1426</v>
      </c>
      <c r="M167" s="4">
        <f t="shared" si="5"/>
        <v>36.658097686375321</v>
      </c>
    </row>
    <row r="168" spans="1:13" x14ac:dyDescent="0.25">
      <c r="A168" t="s">
        <v>339</v>
      </c>
      <c r="B168" t="s">
        <v>7</v>
      </c>
      <c r="C168" t="s">
        <v>340</v>
      </c>
      <c r="D168" s="2">
        <v>320237.61008999997</v>
      </c>
      <c r="E168" s="1">
        <v>26983</v>
      </c>
      <c r="F168" s="3">
        <v>11.868212716619475</v>
      </c>
      <c r="G168" s="1">
        <v>73197.168020571422</v>
      </c>
      <c r="H168" s="1">
        <v>9878</v>
      </c>
      <c r="I168" s="1">
        <v>3081</v>
      </c>
      <c r="J168" s="4">
        <f t="shared" si="4"/>
        <v>31.190524397651348</v>
      </c>
      <c r="K168" s="1">
        <v>2578</v>
      </c>
      <c r="L168" s="1">
        <v>895</v>
      </c>
      <c r="M168" s="4">
        <f t="shared" si="5"/>
        <v>34.716834755624518</v>
      </c>
    </row>
    <row r="169" spans="1:13" x14ac:dyDescent="0.25">
      <c r="A169" t="s">
        <v>341</v>
      </c>
      <c r="B169" t="s">
        <v>7</v>
      </c>
      <c r="C169" t="s">
        <v>342</v>
      </c>
      <c r="D169" s="2">
        <v>782414.09164999996</v>
      </c>
      <c r="E169" s="1">
        <v>45011</v>
      </c>
      <c r="F169" s="3">
        <v>17.382653465137562</v>
      </c>
      <c r="G169" s="1">
        <v>178837.50666285717</v>
      </c>
      <c r="H169" s="1">
        <v>4403</v>
      </c>
      <c r="I169" s="1">
        <v>1330</v>
      </c>
      <c r="J169" s="4">
        <f t="shared" si="4"/>
        <v>30.206677265500797</v>
      </c>
      <c r="K169" s="1">
        <v>598</v>
      </c>
      <c r="L169" s="1">
        <v>217</v>
      </c>
      <c r="M169" s="4">
        <f t="shared" si="5"/>
        <v>36.287625418060202</v>
      </c>
    </row>
    <row r="170" spans="1:13" x14ac:dyDescent="0.25">
      <c r="A170" t="s">
        <v>343</v>
      </c>
      <c r="B170" t="s">
        <v>7</v>
      </c>
      <c r="C170" t="s">
        <v>344</v>
      </c>
      <c r="D170" s="2">
        <v>261633.64942999999</v>
      </c>
      <c r="E170" s="1">
        <v>25698</v>
      </c>
      <c r="F170" s="3">
        <v>10.180931475500421</v>
      </c>
      <c r="G170" s="1">
        <v>59801.977012571428</v>
      </c>
      <c r="H170" s="1">
        <v>6521</v>
      </c>
      <c r="I170" s="1">
        <v>1180</v>
      </c>
      <c r="J170" s="4">
        <f t="shared" si="4"/>
        <v>18.095384143536268</v>
      </c>
      <c r="K170" s="1">
        <v>1692</v>
      </c>
      <c r="L170" s="1">
        <v>758</v>
      </c>
      <c r="M170" s="4">
        <f t="shared" si="5"/>
        <v>44.799054373522459</v>
      </c>
    </row>
    <row r="171" spans="1:13" x14ac:dyDescent="0.25">
      <c r="A171" t="s">
        <v>345</v>
      </c>
      <c r="B171" t="s">
        <v>7</v>
      </c>
      <c r="C171" t="s">
        <v>346</v>
      </c>
      <c r="D171" s="2">
        <v>316337.33484000002</v>
      </c>
      <c r="E171" s="1">
        <v>33358</v>
      </c>
      <c r="F171" s="3">
        <v>9.483102549313509</v>
      </c>
      <c r="G171" s="1">
        <v>72305.67653485715</v>
      </c>
      <c r="H171" s="1">
        <v>3074</v>
      </c>
      <c r="I171">
        <v>855</v>
      </c>
      <c r="J171" s="4">
        <f t="shared" si="4"/>
        <v>27.813923227065711</v>
      </c>
      <c r="K171" s="1">
        <v>689</v>
      </c>
      <c r="L171" s="1">
        <v>301</v>
      </c>
      <c r="M171" s="4">
        <f t="shared" si="5"/>
        <v>43.686502177068213</v>
      </c>
    </row>
    <row r="172" spans="1:13" x14ac:dyDescent="0.25">
      <c r="A172" t="s">
        <v>347</v>
      </c>
      <c r="B172" t="s">
        <v>7</v>
      </c>
      <c r="C172" t="s">
        <v>348</v>
      </c>
      <c r="D172" s="2">
        <v>357369.32072999998</v>
      </c>
      <c r="E172" s="1">
        <v>28683</v>
      </c>
      <c r="F172" s="3">
        <v>12.459185890346962</v>
      </c>
      <c r="G172" s="1">
        <v>81684.416166857132</v>
      </c>
      <c r="H172" s="1">
        <v>4656</v>
      </c>
      <c r="I172" s="1">
        <v>972</v>
      </c>
      <c r="J172" s="4">
        <f t="shared" si="4"/>
        <v>20.876288659793815</v>
      </c>
      <c r="K172" s="1">
        <v>1460</v>
      </c>
      <c r="L172" s="1">
        <v>520</v>
      </c>
      <c r="M172" s="4">
        <f t="shared" si="5"/>
        <v>35.61643835616438</v>
      </c>
    </row>
    <row r="173" spans="1:13" x14ac:dyDescent="0.25">
      <c r="A173" t="s">
        <v>349</v>
      </c>
      <c r="B173" t="s">
        <v>7</v>
      </c>
      <c r="C173" t="s">
        <v>350</v>
      </c>
      <c r="D173" s="2">
        <v>346484.42537000001</v>
      </c>
      <c r="E173" s="1">
        <v>26380</v>
      </c>
      <c r="F173" s="3">
        <v>13.134559484222656</v>
      </c>
      <c r="G173" s="1">
        <v>79196.440084571441</v>
      </c>
      <c r="H173" s="1">
        <v>6946</v>
      </c>
      <c r="I173" s="1">
        <v>2363</v>
      </c>
      <c r="J173" s="4">
        <f t="shared" si="4"/>
        <v>34.019579614166432</v>
      </c>
      <c r="K173" s="1">
        <v>7506</v>
      </c>
      <c r="L173" s="1">
        <v>3536</v>
      </c>
      <c r="M173" s="4">
        <f t="shared" si="5"/>
        <v>47.108979483080205</v>
      </c>
    </row>
    <row r="174" spans="1:13" x14ac:dyDescent="0.25">
      <c r="A174" t="s">
        <v>351</v>
      </c>
      <c r="B174" t="s">
        <v>7</v>
      </c>
      <c r="C174" t="s">
        <v>352</v>
      </c>
      <c r="D174" s="2">
        <v>290780.05173000001</v>
      </c>
      <c r="E174" s="1">
        <v>29156</v>
      </c>
      <c r="F174" s="3">
        <v>9.973112309132814</v>
      </c>
      <c r="G174" s="1">
        <v>66464.011824000001</v>
      </c>
      <c r="H174" s="1">
        <v>3723</v>
      </c>
      <c r="I174" s="1">
        <v>863</v>
      </c>
      <c r="J174" s="4">
        <f t="shared" si="4"/>
        <v>23.180230996508193</v>
      </c>
      <c r="K174" s="1">
        <v>1268</v>
      </c>
      <c r="L174" s="1">
        <v>587</v>
      </c>
      <c r="M174" s="4">
        <f t="shared" si="5"/>
        <v>46.293375394321771</v>
      </c>
    </row>
    <row r="175" spans="1:13" x14ac:dyDescent="0.25">
      <c r="A175" t="s">
        <v>353</v>
      </c>
      <c r="B175" t="s">
        <v>7</v>
      </c>
      <c r="C175" t="s">
        <v>354</v>
      </c>
      <c r="D175" s="2">
        <v>767063.85742000001</v>
      </c>
      <c r="E175" s="1">
        <v>36863</v>
      </c>
      <c r="F175" s="3">
        <v>20.80861620441204</v>
      </c>
      <c r="G175" s="1">
        <v>175328.881696</v>
      </c>
      <c r="H175" s="1">
        <v>8618</v>
      </c>
      <c r="I175" s="1">
        <v>3671</v>
      </c>
      <c r="J175" s="4">
        <f t="shared" si="4"/>
        <v>42.596890229751679</v>
      </c>
      <c r="K175" s="1">
        <v>2301</v>
      </c>
      <c r="L175" s="1">
        <v>805</v>
      </c>
      <c r="M175" s="4">
        <f t="shared" si="5"/>
        <v>34.984789222077353</v>
      </c>
    </row>
    <row r="176" spans="1:13" x14ac:dyDescent="0.25">
      <c r="A176" t="s">
        <v>355</v>
      </c>
      <c r="B176" t="s">
        <v>7</v>
      </c>
      <c r="C176" t="s">
        <v>356</v>
      </c>
      <c r="D176" s="2">
        <v>285787.73190000001</v>
      </c>
      <c r="E176" s="1">
        <v>28267</v>
      </c>
      <c r="F176" s="3">
        <v>10.110224284683309</v>
      </c>
      <c r="G176" s="1">
        <v>65322.910148571435</v>
      </c>
      <c r="H176" s="1">
        <v>7016</v>
      </c>
      <c r="I176" s="1">
        <v>1103</v>
      </c>
      <c r="J176" s="4">
        <f t="shared" si="4"/>
        <v>15.7212086659065</v>
      </c>
      <c r="K176" s="1">
        <v>2804</v>
      </c>
      <c r="L176" s="1">
        <v>980</v>
      </c>
      <c r="M176" s="4">
        <f t="shared" si="5"/>
        <v>34.950071326676174</v>
      </c>
    </row>
    <row r="177" spans="1:13" x14ac:dyDescent="0.25">
      <c r="A177" t="s">
        <v>357</v>
      </c>
      <c r="B177" t="s">
        <v>7</v>
      </c>
      <c r="C177" t="s">
        <v>358</v>
      </c>
      <c r="D177" s="2">
        <v>261877.36371000001</v>
      </c>
      <c r="E177" s="1">
        <v>27784</v>
      </c>
      <c r="F177" s="3">
        <v>9.4256094858117745</v>
      </c>
      <c r="G177" s="1">
        <v>59857.683133714294</v>
      </c>
      <c r="H177" s="1">
        <v>3601</v>
      </c>
      <c r="I177">
        <v>557</v>
      </c>
      <c r="J177" s="4">
        <f t="shared" si="4"/>
        <v>15.467925576228826</v>
      </c>
      <c r="K177" s="1">
        <v>2064</v>
      </c>
      <c r="L177" s="1">
        <v>776</v>
      </c>
      <c r="M177" s="4">
        <f t="shared" si="5"/>
        <v>37.596899224806201</v>
      </c>
    </row>
    <row r="178" spans="1:13" x14ac:dyDescent="0.25">
      <c r="A178" t="s">
        <v>359</v>
      </c>
      <c r="B178" t="s">
        <v>7</v>
      </c>
      <c r="C178" t="s">
        <v>360</v>
      </c>
      <c r="D178" s="2">
        <v>225137.86713</v>
      </c>
      <c r="E178" s="1">
        <v>32100</v>
      </c>
      <c r="F178" s="3">
        <v>7.013728119041982</v>
      </c>
      <c r="G178" s="1">
        <v>51460.083915428571</v>
      </c>
      <c r="H178" s="1">
        <v>3962</v>
      </c>
      <c r="I178">
        <v>621</v>
      </c>
      <c r="J178" s="4">
        <f t="shared" si="4"/>
        <v>15.673902069661787</v>
      </c>
      <c r="K178" s="1">
        <v>1081</v>
      </c>
      <c r="L178" s="1">
        <v>432</v>
      </c>
      <c r="M178" s="4">
        <f t="shared" si="5"/>
        <v>39.962997224791856</v>
      </c>
    </row>
    <row r="179" spans="1:13" x14ac:dyDescent="0.25">
      <c r="A179" t="s">
        <v>361</v>
      </c>
      <c r="B179" t="s">
        <v>7</v>
      </c>
      <c r="C179" t="s">
        <v>362</v>
      </c>
      <c r="D179" s="2">
        <v>196012.21561000001</v>
      </c>
      <c r="E179" s="1">
        <v>26962</v>
      </c>
      <c r="F179" s="3">
        <v>7.2699434615384622</v>
      </c>
      <c r="G179" s="1">
        <v>44802.792139428573</v>
      </c>
      <c r="H179" s="1">
        <v>4829</v>
      </c>
      <c r="I179">
        <v>391</v>
      </c>
      <c r="J179" s="4">
        <f t="shared" si="4"/>
        <v>8.096914475046594</v>
      </c>
      <c r="K179" s="1">
        <v>2002</v>
      </c>
      <c r="L179" s="1">
        <v>709</v>
      </c>
      <c r="M179" s="4">
        <f t="shared" si="5"/>
        <v>35.414585414585417</v>
      </c>
    </row>
    <row r="180" spans="1:13" x14ac:dyDescent="0.25">
      <c r="A180" t="s">
        <v>363</v>
      </c>
      <c r="B180" t="s">
        <v>7</v>
      </c>
      <c r="C180" t="s">
        <v>364</v>
      </c>
      <c r="D180" s="2">
        <v>204435.65564000001</v>
      </c>
      <c r="E180" s="1">
        <v>27908</v>
      </c>
      <c r="F180" s="3">
        <v>7.3252374066589274</v>
      </c>
      <c r="G180" s="1">
        <v>46728.149860571437</v>
      </c>
      <c r="H180" s="1">
        <v>8412</v>
      </c>
      <c r="I180" s="1">
        <v>914</v>
      </c>
      <c r="J180" s="4">
        <f t="shared" si="4"/>
        <v>10.865430337612935</v>
      </c>
      <c r="K180" s="1">
        <v>3064</v>
      </c>
      <c r="L180" s="1">
        <v>1007</v>
      </c>
      <c r="M180" s="4">
        <f t="shared" si="5"/>
        <v>32.86553524804178</v>
      </c>
    </row>
    <row r="181" spans="1:13" x14ac:dyDescent="0.25">
      <c r="A181" t="s">
        <v>365</v>
      </c>
      <c r="B181" t="s">
        <v>7</v>
      </c>
      <c r="C181" t="s">
        <v>366</v>
      </c>
      <c r="D181" s="2">
        <v>145111.86400999999</v>
      </c>
      <c r="E181" s="1">
        <v>24060</v>
      </c>
      <c r="F181" s="3">
        <v>6.0311492747418995</v>
      </c>
      <c r="G181" s="1">
        <v>33168.426059428566</v>
      </c>
      <c r="H181" s="1">
        <v>8516</v>
      </c>
      <c r="I181" s="1">
        <v>1107</v>
      </c>
      <c r="J181" s="4">
        <f t="shared" si="4"/>
        <v>12.999060591827149</v>
      </c>
      <c r="K181" s="1">
        <v>5571</v>
      </c>
      <c r="L181" s="1">
        <v>1799</v>
      </c>
      <c r="M181" s="4">
        <f t="shared" si="5"/>
        <v>32.292227607251839</v>
      </c>
    </row>
    <row r="182" spans="1:13" x14ac:dyDescent="0.25">
      <c r="A182" t="s">
        <v>367</v>
      </c>
      <c r="B182" t="s">
        <v>7</v>
      </c>
      <c r="C182" t="s">
        <v>368</v>
      </c>
      <c r="D182" s="2">
        <v>192007.93788000001</v>
      </c>
      <c r="E182" s="1">
        <v>27113</v>
      </c>
      <c r="F182" s="3">
        <v>7.0818188412852976</v>
      </c>
      <c r="G182" s="1">
        <v>43887.528658285722</v>
      </c>
      <c r="H182" s="1">
        <v>4760</v>
      </c>
      <c r="I182" s="1">
        <v>807</v>
      </c>
      <c r="J182" s="4">
        <f t="shared" si="4"/>
        <v>16.953781512605044</v>
      </c>
      <c r="K182" s="1">
        <v>1279</v>
      </c>
      <c r="L182" s="1">
        <v>449</v>
      </c>
      <c r="M182" s="4">
        <f t="shared" si="5"/>
        <v>35.105551211884283</v>
      </c>
    </row>
    <row r="183" spans="1:13" x14ac:dyDescent="0.25">
      <c r="A183" t="s">
        <v>369</v>
      </c>
      <c r="B183" t="s">
        <v>7</v>
      </c>
      <c r="C183" t="s">
        <v>370</v>
      </c>
      <c r="D183" s="2">
        <v>268239.46753000002</v>
      </c>
      <c r="E183" s="1">
        <v>29817</v>
      </c>
      <c r="F183" s="3">
        <v>8.9962527008263802</v>
      </c>
      <c r="G183" s="1">
        <v>61311.87829257144</v>
      </c>
      <c r="H183" s="1">
        <v>5223</v>
      </c>
      <c r="I183" s="1">
        <v>1202</v>
      </c>
      <c r="J183" s="4">
        <f t="shared" si="4"/>
        <v>23.013593720084245</v>
      </c>
      <c r="K183" s="1">
        <v>2477</v>
      </c>
      <c r="L183" s="1">
        <v>864</v>
      </c>
      <c r="M183" s="4">
        <f t="shared" si="5"/>
        <v>34.880904319741624</v>
      </c>
    </row>
    <row r="184" spans="1:13" x14ac:dyDescent="0.25">
      <c r="A184" t="s">
        <v>371</v>
      </c>
      <c r="B184" t="s">
        <v>7</v>
      </c>
      <c r="C184" t="s">
        <v>372</v>
      </c>
      <c r="D184" s="2">
        <v>207924.59703999999</v>
      </c>
      <c r="E184" s="1">
        <v>24877</v>
      </c>
      <c r="F184" s="3">
        <v>8.3581729579367128</v>
      </c>
      <c r="G184" s="1">
        <v>47525.62218057143</v>
      </c>
      <c r="H184" s="1">
        <v>6626</v>
      </c>
      <c r="I184" s="1">
        <v>1267</v>
      </c>
      <c r="J184" s="4">
        <f t="shared" si="4"/>
        <v>19.121642016299425</v>
      </c>
      <c r="K184" s="1">
        <v>3552</v>
      </c>
      <c r="L184" s="1">
        <v>1435</v>
      </c>
      <c r="M184" s="4">
        <f t="shared" si="5"/>
        <v>40.399774774774777</v>
      </c>
    </row>
    <row r="185" spans="1:13" x14ac:dyDescent="0.25">
      <c r="A185" t="s">
        <v>373</v>
      </c>
      <c r="B185" t="s">
        <v>7</v>
      </c>
      <c r="C185" t="s">
        <v>374</v>
      </c>
      <c r="D185" s="2">
        <v>248657.67343</v>
      </c>
      <c r="E185" s="1">
        <v>28683</v>
      </c>
      <c r="F185" s="3">
        <v>8.6691050311680709</v>
      </c>
      <c r="G185" s="1">
        <v>56836.039641142859</v>
      </c>
      <c r="H185" s="1">
        <v>5255</v>
      </c>
      <c r="I185" s="1">
        <v>1226</v>
      </c>
      <c r="J185" s="4">
        <f t="shared" si="4"/>
        <v>23.330161750713607</v>
      </c>
      <c r="K185" s="1">
        <v>1133</v>
      </c>
      <c r="L185" s="1">
        <v>470</v>
      </c>
      <c r="M185" s="4">
        <f t="shared" si="5"/>
        <v>41.482789055604592</v>
      </c>
    </row>
    <row r="186" spans="1:13" x14ac:dyDescent="0.25">
      <c r="A186" t="s">
        <v>375</v>
      </c>
      <c r="B186" t="s">
        <v>7</v>
      </c>
      <c r="C186" t="s">
        <v>376</v>
      </c>
      <c r="D186" s="2">
        <v>239267.62385999999</v>
      </c>
      <c r="E186" s="1">
        <v>25002</v>
      </c>
      <c r="F186" s="3">
        <v>9.5700924684820166</v>
      </c>
      <c r="G186" s="1">
        <v>54689.742596571436</v>
      </c>
      <c r="H186" s="1">
        <v>4355</v>
      </c>
      <c r="I186" s="1">
        <v>722</v>
      </c>
      <c r="J186" s="4">
        <f t="shared" si="4"/>
        <v>16.578645235361652</v>
      </c>
      <c r="K186" s="1">
        <v>3121</v>
      </c>
      <c r="L186" s="1">
        <v>1473</v>
      </c>
      <c r="M186" s="4">
        <f t="shared" si="5"/>
        <v>47.196411406600447</v>
      </c>
    </row>
    <row r="187" spans="1:13" x14ac:dyDescent="0.25">
      <c r="A187" t="s">
        <v>377</v>
      </c>
      <c r="B187" t="s">
        <v>7</v>
      </c>
      <c r="C187" t="s">
        <v>378</v>
      </c>
      <c r="D187" s="2">
        <v>321496.86612999998</v>
      </c>
      <c r="E187" s="1">
        <v>30638</v>
      </c>
      <c r="F187" s="3">
        <v>10.493265514191341</v>
      </c>
      <c r="G187" s="1">
        <v>73484.997972571422</v>
      </c>
      <c r="H187" s="1">
        <v>5659</v>
      </c>
      <c r="I187" s="1">
        <v>1325</v>
      </c>
      <c r="J187" s="4">
        <f t="shared" si="4"/>
        <v>23.414030747481888</v>
      </c>
      <c r="K187" s="1">
        <v>2618</v>
      </c>
      <c r="L187" s="1">
        <v>1002</v>
      </c>
      <c r="M187" s="4">
        <f t="shared" si="5"/>
        <v>38.273491214667686</v>
      </c>
    </row>
    <row r="188" spans="1:13" x14ac:dyDescent="0.25">
      <c r="A188" t="s">
        <v>379</v>
      </c>
      <c r="B188" t="s">
        <v>7</v>
      </c>
      <c r="C188" t="s">
        <v>380</v>
      </c>
      <c r="D188" s="2">
        <v>124437.40198</v>
      </c>
      <c r="E188" s="1">
        <v>24211</v>
      </c>
      <c r="F188" s="3">
        <v>5.1396627172548239</v>
      </c>
      <c r="G188" s="1">
        <v>28442.834738285714</v>
      </c>
      <c r="H188" s="1">
        <v>6243</v>
      </c>
      <c r="I188">
        <v>466</v>
      </c>
      <c r="J188" s="4">
        <f t="shared" si="4"/>
        <v>7.4643600832932879</v>
      </c>
      <c r="K188" s="1">
        <v>5305</v>
      </c>
      <c r="L188" s="1">
        <v>1867</v>
      </c>
      <c r="M188" s="4">
        <f t="shared" si="5"/>
        <v>35.193213949104617</v>
      </c>
    </row>
    <row r="189" spans="1:13" x14ac:dyDescent="0.25">
      <c r="A189" t="s">
        <v>381</v>
      </c>
      <c r="B189" t="s">
        <v>7</v>
      </c>
      <c r="C189" t="s">
        <v>382</v>
      </c>
      <c r="D189" s="2">
        <v>192345.69081999999</v>
      </c>
      <c r="E189" s="1">
        <v>22937</v>
      </c>
      <c r="F189" s="3">
        <v>8.3857528739340452</v>
      </c>
      <c r="G189" s="1">
        <v>43964.729330285707</v>
      </c>
      <c r="H189" s="1">
        <v>5684</v>
      </c>
      <c r="I189">
        <v>565</v>
      </c>
      <c r="J189" s="4">
        <f t="shared" si="4"/>
        <v>9.9401829697396202</v>
      </c>
      <c r="K189" s="1">
        <v>7083</v>
      </c>
      <c r="L189" s="1">
        <v>2858</v>
      </c>
      <c r="M189" s="4">
        <f t="shared" si="5"/>
        <v>40.350134123958775</v>
      </c>
    </row>
    <row r="190" spans="1:13" x14ac:dyDescent="0.25">
      <c r="A190" t="s">
        <v>383</v>
      </c>
      <c r="B190" t="s">
        <v>7</v>
      </c>
      <c r="C190" t="s">
        <v>384</v>
      </c>
      <c r="D190" s="2">
        <v>522495.35989999998</v>
      </c>
      <c r="E190" s="1">
        <v>39952</v>
      </c>
      <c r="F190" s="3">
        <v>13.07820862994223</v>
      </c>
      <c r="G190" s="1">
        <v>119427.51083428573</v>
      </c>
      <c r="H190" s="1">
        <v>11586</v>
      </c>
      <c r="I190" s="1">
        <v>3109</v>
      </c>
      <c r="J190" s="4">
        <f t="shared" si="4"/>
        <v>26.834110132919044</v>
      </c>
      <c r="K190" s="1">
        <v>2521</v>
      </c>
      <c r="L190" s="1">
        <v>857</v>
      </c>
      <c r="M190" s="4">
        <f t="shared" si="5"/>
        <v>33.994446648155495</v>
      </c>
    </row>
    <row r="191" spans="1:13" x14ac:dyDescent="0.25">
      <c r="A191" t="s">
        <v>385</v>
      </c>
      <c r="B191" t="s">
        <v>7</v>
      </c>
      <c r="C191" t="s">
        <v>386</v>
      </c>
      <c r="D191" s="2">
        <v>550376.85606999998</v>
      </c>
      <c r="E191" s="1">
        <v>40674</v>
      </c>
      <c r="F191" s="3">
        <v>13.531283954280823</v>
      </c>
      <c r="G191" s="1">
        <v>125800.42424457143</v>
      </c>
      <c r="H191" s="1">
        <v>4001</v>
      </c>
      <c r="I191" s="1">
        <v>954</v>
      </c>
      <c r="J191" s="4">
        <f t="shared" si="4"/>
        <v>23.844038990252436</v>
      </c>
      <c r="K191" s="1">
        <v>700</v>
      </c>
      <c r="L191" s="1">
        <v>281</v>
      </c>
      <c r="M191" s="4">
        <f t="shared" si="5"/>
        <v>40.142857142857139</v>
      </c>
    </row>
    <row r="192" spans="1:13" x14ac:dyDescent="0.25">
      <c r="A192" t="s">
        <v>387</v>
      </c>
      <c r="B192" t="s">
        <v>7</v>
      </c>
      <c r="C192" t="s">
        <v>388</v>
      </c>
      <c r="D192" s="2">
        <v>616373.39425000001</v>
      </c>
      <c r="E192" s="1">
        <v>35012</v>
      </c>
      <c r="F192" s="3">
        <v>17.604833662271933</v>
      </c>
      <c r="G192" s="1">
        <v>140885.34725714286</v>
      </c>
      <c r="H192" s="1">
        <v>18392</v>
      </c>
      <c r="I192" s="1">
        <v>7326</v>
      </c>
      <c r="J192" s="4">
        <f t="shared" si="4"/>
        <v>39.832535885167466</v>
      </c>
      <c r="K192" s="1">
        <v>2837</v>
      </c>
      <c r="L192" s="1">
        <v>860</v>
      </c>
      <c r="M192" s="4">
        <f t="shared" si="5"/>
        <v>30.31371166725414</v>
      </c>
    </row>
    <row r="193" spans="1:13" x14ac:dyDescent="0.25">
      <c r="A193" t="s">
        <v>389</v>
      </c>
      <c r="B193" t="s">
        <v>7</v>
      </c>
      <c r="C193" t="s">
        <v>390</v>
      </c>
      <c r="D193" s="2">
        <v>622781.47363000002</v>
      </c>
      <c r="E193" s="1">
        <v>34944</v>
      </c>
      <c r="F193" s="3">
        <v>17.822272024668042</v>
      </c>
      <c r="G193" s="1">
        <v>142350.05111542859</v>
      </c>
      <c r="H193" s="1">
        <v>17120</v>
      </c>
      <c r="I193" s="1">
        <v>4701</v>
      </c>
      <c r="J193" s="4">
        <f t="shared" si="4"/>
        <v>27.459112149532711</v>
      </c>
      <c r="K193" s="1">
        <v>2832</v>
      </c>
      <c r="L193" s="1">
        <v>842</v>
      </c>
      <c r="M193" s="4">
        <f t="shared" si="5"/>
        <v>29.731638418079097</v>
      </c>
    </row>
    <row r="194" spans="1:13" x14ac:dyDescent="0.25">
      <c r="A194" t="s">
        <v>391</v>
      </c>
      <c r="B194" t="s">
        <v>7</v>
      </c>
      <c r="C194" t="s">
        <v>392</v>
      </c>
      <c r="D194" s="2">
        <v>188337.00654999999</v>
      </c>
      <c r="E194" s="1">
        <v>25948</v>
      </c>
      <c r="F194" s="3">
        <v>7.2582475161862181</v>
      </c>
      <c r="G194" s="1">
        <v>43048.458640000004</v>
      </c>
      <c r="H194" s="1">
        <v>4741</v>
      </c>
      <c r="I194">
        <v>622</v>
      </c>
      <c r="J194" s="4">
        <f t="shared" si="4"/>
        <v>13.119595022147227</v>
      </c>
      <c r="K194" s="1">
        <v>3101</v>
      </c>
      <c r="L194" s="1">
        <v>1145</v>
      </c>
      <c r="M194" s="4">
        <f t="shared" si="5"/>
        <v>36.92357304095453</v>
      </c>
    </row>
    <row r="195" spans="1:13" x14ac:dyDescent="0.25">
      <c r="A195" t="s">
        <v>393</v>
      </c>
      <c r="B195" t="s">
        <v>7</v>
      </c>
      <c r="C195" t="s">
        <v>394</v>
      </c>
      <c r="D195" s="2">
        <v>147243.85508000001</v>
      </c>
      <c r="E195" s="1">
        <v>25917</v>
      </c>
      <c r="F195" s="3">
        <v>5.681405693604149</v>
      </c>
      <c r="G195" s="1">
        <v>33655.738304000006</v>
      </c>
      <c r="H195" s="1">
        <v>5899</v>
      </c>
      <c r="I195" s="1">
        <v>887</v>
      </c>
      <c r="J195" s="4">
        <f t="shared" ref="J195:J258" si="6">I195/H195*100</f>
        <v>15.036446855399221</v>
      </c>
      <c r="K195" s="1">
        <v>5692</v>
      </c>
      <c r="L195" s="1">
        <v>1901</v>
      </c>
      <c r="M195" s="4">
        <f t="shared" ref="M195:M258" si="7">L195/K195*100</f>
        <v>33.397751229796206</v>
      </c>
    </row>
    <row r="196" spans="1:13" x14ac:dyDescent="0.25">
      <c r="A196" t="s">
        <v>395</v>
      </c>
      <c r="B196" t="s">
        <v>7</v>
      </c>
      <c r="C196" t="s">
        <v>396</v>
      </c>
      <c r="D196" s="2">
        <v>230127.39739</v>
      </c>
      <c r="E196">
        <v>36576.800000000003</v>
      </c>
      <c r="F196" s="3">
        <v>6.2916219404103151</v>
      </c>
      <c r="G196" s="1">
        <v>52600.547974857145</v>
      </c>
      <c r="H196" s="1">
        <v>2125</v>
      </c>
      <c r="I196">
        <v>230</v>
      </c>
      <c r="J196" s="4">
        <f t="shared" si="6"/>
        <v>10.823529411764705</v>
      </c>
      <c r="K196" s="1">
        <v>756</v>
      </c>
      <c r="L196" s="1">
        <v>322</v>
      </c>
      <c r="M196" s="4">
        <f t="shared" si="7"/>
        <v>42.592592592592595</v>
      </c>
    </row>
    <row r="197" spans="1:13" x14ac:dyDescent="0.25">
      <c r="A197" t="s">
        <v>397</v>
      </c>
      <c r="B197" t="s">
        <v>7</v>
      </c>
      <c r="C197" t="s">
        <v>398</v>
      </c>
      <c r="D197" s="2">
        <v>159380.6537</v>
      </c>
      <c r="E197" s="1">
        <v>26640</v>
      </c>
      <c r="F197" s="3">
        <v>5.9828471035601138</v>
      </c>
      <c r="G197" s="1">
        <v>36429.863702857147</v>
      </c>
      <c r="H197" s="1">
        <v>5540</v>
      </c>
      <c r="I197">
        <v>303</v>
      </c>
      <c r="J197" s="4">
        <f t="shared" si="6"/>
        <v>5.4693140794223822</v>
      </c>
      <c r="K197" s="1">
        <v>6502</v>
      </c>
      <c r="L197" s="1">
        <v>2617</v>
      </c>
      <c r="M197" s="4">
        <f t="shared" si="7"/>
        <v>40.24915410642879</v>
      </c>
    </row>
    <row r="198" spans="1:13" x14ac:dyDescent="0.25">
      <c r="A198" t="s">
        <v>399</v>
      </c>
      <c r="B198" t="s">
        <v>7</v>
      </c>
      <c r="C198" t="s">
        <v>400</v>
      </c>
      <c r="D198" s="2">
        <v>861056.55279999995</v>
      </c>
      <c r="E198" s="1">
        <v>45094</v>
      </c>
      <c r="F198" s="3">
        <v>19.094533973176269</v>
      </c>
      <c r="G198" s="1">
        <v>196812.92635428574</v>
      </c>
      <c r="H198" s="1">
        <v>9675</v>
      </c>
      <c r="I198" s="1">
        <v>2231</v>
      </c>
      <c r="J198" s="4">
        <f t="shared" si="6"/>
        <v>23.059431524547804</v>
      </c>
      <c r="K198" s="1">
        <v>6248</v>
      </c>
      <c r="L198" s="1">
        <v>1965</v>
      </c>
      <c r="M198" s="4">
        <f t="shared" si="7"/>
        <v>31.450064020486558</v>
      </c>
    </row>
    <row r="199" spans="1:13" x14ac:dyDescent="0.25">
      <c r="A199" t="s">
        <v>401</v>
      </c>
      <c r="B199" t="s">
        <v>7</v>
      </c>
      <c r="C199" t="s">
        <v>402</v>
      </c>
      <c r="D199" s="2">
        <v>1115517.8513</v>
      </c>
      <c r="E199" s="1">
        <v>53144</v>
      </c>
      <c r="F199" s="3">
        <v>20.990475901324704</v>
      </c>
      <c r="G199" s="1">
        <v>254975.50886857143</v>
      </c>
      <c r="H199" s="1">
        <v>12197</v>
      </c>
      <c r="I199" s="1">
        <v>3606</v>
      </c>
      <c r="J199" s="4">
        <f t="shared" si="6"/>
        <v>29.564647044355169</v>
      </c>
      <c r="K199" s="1">
        <v>1618</v>
      </c>
      <c r="L199" s="1">
        <v>509</v>
      </c>
      <c r="M199" s="4">
        <f t="shared" si="7"/>
        <v>31.458590852904823</v>
      </c>
    </row>
    <row r="200" spans="1:13" x14ac:dyDescent="0.25">
      <c r="A200" t="s">
        <v>403</v>
      </c>
      <c r="B200" t="s">
        <v>7</v>
      </c>
      <c r="C200" t="s">
        <v>404</v>
      </c>
      <c r="D200" s="2">
        <v>287998.47597000003</v>
      </c>
      <c r="E200" s="1">
        <v>33285</v>
      </c>
      <c r="F200" s="3">
        <v>8.6524484146106975</v>
      </c>
      <c r="G200" s="1">
        <v>65828.223078857147</v>
      </c>
      <c r="H200" s="1">
        <v>2913</v>
      </c>
      <c r="I200">
        <v>534</v>
      </c>
      <c r="J200" s="4">
        <f t="shared" si="6"/>
        <v>18.331616889804327</v>
      </c>
      <c r="K200" s="1">
        <v>1754</v>
      </c>
      <c r="L200" s="1">
        <v>833</v>
      </c>
      <c r="M200" s="4">
        <f t="shared" si="7"/>
        <v>47.491448118586085</v>
      </c>
    </row>
    <row r="201" spans="1:13" x14ac:dyDescent="0.25">
      <c r="A201" t="s">
        <v>405</v>
      </c>
      <c r="B201" t="s">
        <v>7</v>
      </c>
      <c r="C201" t="s">
        <v>406</v>
      </c>
      <c r="D201" s="2">
        <v>316521.93309000001</v>
      </c>
      <c r="E201" s="1">
        <v>27180</v>
      </c>
      <c r="F201" s="3">
        <v>11.645227189077422</v>
      </c>
      <c r="G201" s="1">
        <v>72347.870420571431</v>
      </c>
      <c r="H201" s="1">
        <v>5912</v>
      </c>
      <c r="I201" s="1">
        <v>1183</v>
      </c>
      <c r="J201" s="4">
        <f t="shared" si="6"/>
        <v>20.010148849797023</v>
      </c>
      <c r="K201" s="1">
        <v>3711</v>
      </c>
      <c r="L201" s="1">
        <v>1482</v>
      </c>
      <c r="M201" s="4">
        <f t="shared" si="7"/>
        <v>39.935327405012124</v>
      </c>
    </row>
    <row r="202" spans="1:13" x14ac:dyDescent="0.25">
      <c r="A202" t="s">
        <v>407</v>
      </c>
      <c r="B202" t="s">
        <v>7</v>
      </c>
      <c r="C202" t="s">
        <v>408</v>
      </c>
      <c r="D202" s="2">
        <v>324101.59182999999</v>
      </c>
      <c r="E202" s="1">
        <v>30805</v>
      </c>
      <c r="F202" s="3">
        <v>10.521139297447151</v>
      </c>
      <c r="G202" s="1">
        <v>74080.363846857144</v>
      </c>
      <c r="H202" s="1">
        <v>2987</v>
      </c>
      <c r="I202">
        <v>507</v>
      </c>
      <c r="J202" s="4">
        <f t="shared" si="6"/>
        <v>16.973552058921996</v>
      </c>
      <c r="K202" s="1">
        <v>2931</v>
      </c>
      <c r="L202" s="1">
        <v>1516</v>
      </c>
      <c r="M202" s="4">
        <f t="shared" si="7"/>
        <v>51.722961446605254</v>
      </c>
    </row>
    <row r="203" spans="1:13" x14ac:dyDescent="0.25">
      <c r="A203" t="s">
        <v>409</v>
      </c>
      <c r="B203" t="s">
        <v>7</v>
      </c>
      <c r="C203" t="s">
        <v>410</v>
      </c>
      <c r="D203" s="2">
        <v>558784.64696000004</v>
      </c>
      <c r="E203" s="1">
        <v>32755</v>
      </c>
      <c r="F203" s="3">
        <v>17.059626282560114</v>
      </c>
      <c r="G203" s="1">
        <v>127722.2050194286</v>
      </c>
      <c r="H203" s="1">
        <v>6004</v>
      </c>
      <c r="I203" s="1">
        <v>2842</v>
      </c>
      <c r="J203" s="4">
        <f t="shared" si="6"/>
        <v>47.335109926715525</v>
      </c>
      <c r="K203" s="1">
        <v>1571</v>
      </c>
      <c r="L203" s="1">
        <v>592</v>
      </c>
      <c r="M203" s="4">
        <f t="shared" si="7"/>
        <v>37.68300445576066</v>
      </c>
    </row>
    <row r="204" spans="1:13" x14ac:dyDescent="0.25">
      <c r="A204" t="s">
        <v>411</v>
      </c>
      <c r="B204" t="s">
        <v>7</v>
      </c>
      <c r="C204" t="s">
        <v>412</v>
      </c>
      <c r="D204" s="2">
        <v>441311.11284000002</v>
      </c>
      <c r="E204" s="1">
        <v>38168</v>
      </c>
      <c r="F204" s="3">
        <v>11.56233265667575</v>
      </c>
      <c r="G204" s="1">
        <v>100871.11150628573</v>
      </c>
      <c r="H204" s="1">
        <v>6848</v>
      </c>
      <c r="I204" s="1">
        <v>3258</v>
      </c>
      <c r="J204" s="4">
        <f t="shared" si="6"/>
        <v>47.575934579439249</v>
      </c>
      <c r="K204" s="1">
        <v>1900</v>
      </c>
      <c r="L204" s="1">
        <v>774</v>
      </c>
      <c r="M204" s="4">
        <f t="shared" si="7"/>
        <v>40.736842105263158</v>
      </c>
    </row>
    <row r="205" spans="1:13" x14ac:dyDescent="0.25">
      <c r="A205" t="s">
        <v>413</v>
      </c>
      <c r="B205" t="s">
        <v>7</v>
      </c>
      <c r="C205" t="s">
        <v>414</v>
      </c>
      <c r="D205" s="2">
        <v>146253.62065999999</v>
      </c>
      <c r="E205" s="1">
        <v>25766</v>
      </c>
      <c r="F205" s="3">
        <v>5.6762252837072102</v>
      </c>
      <c r="G205" s="1">
        <v>33429.399008</v>
      </c>
      <c r="H205" s="1">
        <v>7014</v>
      </c>
      <c r="I205" s="1">
        <v>779</v>
      </c>
      <c r="J205" s="4">
        <f t="shared" si="6"/>
        <v>11.106358711149131</v>
      </c>
      <c r="K205" s="1">
        <v>7419</v>
      </c>
      <c r="L205" s="1">
        <v>2215</v>
      </c>
      <c r="M205" s="4">
        <f t="shared" si="7"/>
        <v>29.855775711012267</v>
      </c>
    </row>
    <row r="206" spans="1:13" x14ac:dyDescent="0.25">
      <c r="A206" t="s">
        <v>415</v>
      </c>
      <c r="B206" t="s">
        <v>7</v>
      </c>
      <c r="C206" t="s">
        <v>416</v>
      </c>
      <c r="D206" s="2">
        <v>304281.55076999997</v>
      </c>
      <c r="E206" s="1">
        <v>27274</v>
      </c>
      <c r="F206" s="3">
        <v>11.156469559653882</v>
      </c>
      <c r="G206" s="1">
        <v>69550.068747428566</v>
      </c>
      <c r="H206" s="1">
        <v>3794</v>
      </c>
      <c r="I206" s="1">
        <v>791</v>
      </c>
      <c r="J206" s="4">
        <f t="shared" si="6"/>
        <v>20.84870848708487</v>
      </c>
      <c r="K206" s="1">
        <v>1455</v>
      </c>
      <c r="L206" s="1">
        <v>577</v>
      </c>
      <c r="M206" s="4">
        <f t="shared" si="7"/>
        <v>39.656357388316152</v>
      </c>
    </row>
    <row r="207" spans="1:13" x14ac:dyDescent="0.25">
      <c r="A207" t="s">
        <v>417</v>
      </c>
      <c r="B207" t="s">
        <v>7</v>
      </c>
      <c r="C207" t="s">
        <v>418</v>
      </c>
      <c r="D207" s="2">
        <v>260830.74463999999</v>
      </c>
      <c r="E207" s="1">
        <v>24232</v>
      </c>
      <c r="F207" s="3">
        <v>10.76389669197755</v>
      </c>
      <c r="G207" s="1">
        <v>59618.455917714287</v>
      </c>
      <c r="H207" s="1">
        <v>7582</v>
      </c>
      <c r="I207" s="1">
        <v>983</v>
      </c>
      <c r="J207" s="4">
        <f t="shared" si="6"/>
        <v>12.964916908467423</v>
      </c>
      <c r="K207" s="1">
        <v>6311</v>
      </c>
      <c r="L207" s="1">
        <v>2212</v>
      </c>
      <c r="M207" s="4">
        <f t="shared" si="7"/>
        <v>35.049912850578359</v>
      </c>
    </row>
    <row r="208" spans="1:13" x14ac:dyDescent="0.25">
      <c r="A208" t="s">
        <v>419</v>
      </c>
      <c r="B208" t="s">
        <v>7</v>
      </c>
      <c r="C208" t="s">
        <v>420</v>
      </c>
      <c r="D208" s="2">
        <v>294337.55437999999</v>
      </c>
      <c r="E208" s="1">
        <v>26645</v>
      </c>
      <c r="F208" s="3">
        <v>11.046716596859424</v>
      </c>
      <c r="G208" s="1">
        <v>67277.155286857145</v>
      </c>
      <c r="H208" s="1">
        <v>6482</v>
      </c>
      <c r="I208" s="1">
        <v>1295</v>
      </c>
      <c r="J208" s="4">
        <f t="shared" si="6"/>
        <v>19.978401727861772</v>
      </c>
      <c r="K208" s="1">
        <v>1178</v>
      </c>
      <c r="L208" s="1">
        <v>438</v>
      </c>
      <c r="M208" s="4">
        <f t="shared" si="7"/>
        <v>37.181663837011882</v>
      </c>
    </row>
    <row r="209" spans="1:13" x14ac:dyDescent="0.25">
      <c r="A209" t="s">
        <v>421</v>
      </c>
      <c r="B209" t="s">
        <v>7</v>
      </c>
      <c r="C209" t="s">
        <v>422</v>
      </c>
      <c r="D209" s="2">
        <v>364704.29768000002</v>
      </c>
      <c r="E209" s="1">
        <v>28439</v>
      </c>
      <c r="F209" s="3">
        <v>12.824180263583555</v>
      </c>
      <c r="G209" s="1">
        <v>83360.982326857149</v>
      </c>
      <c r="H209" s="1">
        <v>9461</v>
      </c>
      <c r="I209" s="1">
        <v>4104</v>
      </c>
      <c r="J209" s="4">
        <f t="shared" si="6"/>
        <v>43.378078427227571</v>
      </c>
      <c r="K209" s="1">
        <v>2209</v>
      </c>
      <c r="L209" s="1">
        <v>875</v>
      </c>
      <c r="M209" s="4">
        <f t="shared" si="7"/>
        <v>39.610683567224989</v>
      </c>
    </row>
    <row r="210" spans="1:13" x14ac:dyDescent="0.25">
      <c r="A210" t="s">
        <v>423</v>
      </c>
      <c r="B210" t="s">
        <v>7</v>
      </c>
      <c r="C210" t="s">
        <v>424</v>
      </c>
      <c r="D210" s="2">
        <v>245387.25646999999</v>
      </c>
      <c r="E210" s="1">
        <v>30711</v>
      </c>
      <c r="F210" s="3">
        <v>7.990155268110656</v>
      </c>
      <c r="G210" s="1">
        <v>56088.515764571428</v>
      </c>
      <c r="H210" s="1">
        <v>3551</v>
      </c>
      <c r="I210">
        <v>479</v>
      </c>
      <c r="J210" s="4">
        <f t="shared" si="6"/>
        <v>13.489157983666573</v>
      </c>
      <c r="K210" s="1">
        <v>1016</v>
      </c>
      <c r="L210" s="1">
        <v>383</v>
      </c>
      <c r="M210" s="4">
        <f t="shared" si="7"/>
        <v>37.696850393700785</v>
      </c>
    </row>
    <row r="211" spans="1:13" x14ac:dyDescent="0.25">
      <c r="A211" t="s">
        <v>425</v>
      </c>
      <c r="B211" t="s">
        <v>7</v>
      </c>
      <c r="C211" t="s">
        <v>426</v>
      </c>
      <c r="D211" s="2">
        <v>381712.64622</v>
      </c>
      <c r="E211" s="1">
        <v>29988</v>
      </c>
      <c r="F211" s="3">
        <v>12.728676628963198</v>
      </c>
      <c r="G211" s="1">
        <v>87248.604850285716</v>
      </c>
      <c r="H211" s="1">
        <v>6693</v>
      </c>
      <c r="I211" s="1">
        <v>1746</v>
      </c>
      <c r="J211" s="4">
        <f t="shared" si="6"/>
        <v>26.086956521739129</v>
      </c>
      <c r="K211" s="1">
        <v>1279</v>
      </c>
      <c r="L211" s="1">
        <v>501</v>
      </c>
      <c r="M211" s="4">
        <f t="shared" si="7"/>
        <v>39.171227521501173</v>
      </c>
    </row>
    <row r="212" spans="1:13" x14ac:dyDescent="0.25">
      <c r="A212" t="s">
        <v>427</v>
      </c>
      <c r="B212" t="s">
        <v>7</v>
      </c>
      <c r="C212" t="s">
        <v>428</v>
      </c>
      <c r="D212" s="2">
        <v>167294.46088</v>
      </c>
      <c r="E212" s="1">
        <v>24341</v>
      </c>
      <c r="F212" s="3">
        <v>6.8728929091417017</v>
      </c>
      <c r="G212" s="1">
        <v>38238.733915428573</v>
      </c>
      <c r="H212" s="1">
        <v>7243</v>
      </c>
      <c r="I212" s="1">
        <v>965</v>
      </c>
      <c r="J212" s="4">
        <f t="shared" si="6"/>
        <v>13.323208615214691</v>
      </c>
      <c r="K212" s="1">
        <v>1512</v>
      </c>
      <c r="L212" s="1">
        <v>543</v>
      </c>
      <c r="M212" s="4">
        <f t="shared" si="7"/>
        <v>35.912698412698411</v>
      </c>
    </row>
    <row r="213" spans="1:13" x14ac:dyDescent="0.25">
      <c r="A213" t="s">
        <v>429</v>
      </c>
      <c r="B213" t="s">
        <v>7</v>
      </c>
      <c r="C213" t="s">
        <v>430</v>
      </c>
      <c r="D213" s="2">
        <v>548106.93724</v>
      </c>
      <c r="E213" s="1">
        <v>31444</v>
      </c>
      <c r="F213" s="3">
        <v>17.430987305847783</v>
      </c>
      <c r="G213" s="1">
        <v>125281.58565485715</v>
      </c>
      <c r="H213" s="1">
        <v>10366</v>
      </c>
      <c r="I213" s="1">
        <v>4787</v>
      </c>
      <c r="J213" s="4">
        <f t="shared" si="6"/>
        <v>46.179818637854524</v>
      </c>
      <c r="K213" s="1">
        <v>3072</v>
      </c>
      <c r="L213" s="1">
        <v>1139</v>
      </c>
      <c r="M213" s="4">
        <f t="shared" si="7"/>
        <v>37.076822916666671</v>
      </c>
    </row>
    <row r="214" spans="1:13" x14ac:dyDescent="0.25">
      <c r="A214" t="s">
        <v>431</v>
      </c>
      <c r="B214" t="s">
        <v>7</v>
      </c>
      <c r="C214" t="s">
        <v>432</v>
      </c>
      <c r="D214" s="2">
        <v>566471.29873000004</v>
      </c>
      <c r="E214" s="1">
        <v>38251</v>
      </c>
      <c r="F214" s="3">
        <v>14.809242552651943</v>
      </c>
      <c r="G214" s="1">
        <v>129479.15399542858</v>
      </c>
      <c r="H214" s="1">
        <v>2440</v>
      </c>
      <c r="I214">
        <v>522</v>
      </c>
      <c r="J214" s="4">
        <f t="shared" si="6"/>
        <v>21.393442622950822</v>
      </c>
      <c r="K214" s="1">
        <v>1106</v>
      </c>
      <c r="L214" s="1">
        <v>530</v>
      </c>
      <c r="M214" s="4">
        <f t="shared" si="7"/>
        <v>47.920433996383366</v>
      </c>
    </row>
    <row r="215" spans="1:13" x14ac:dyDescent="0.25">
      <c r="A215" t="s">
        <v>433</v>
      </c>
      <c r="B215" t="s">
        <v>7</v>
      </c>
      <c r="C215" t="s">
        <v>434</v>
      </c>
      <c r="D215" s="2">
        <v>240718.34878999999</v>
      </c>
      <c r="E215" s="1">
        <v>25626</v>
      </c>
      <c r="F215" s="3">
        <v>9.3936668327765975</v>
      </c>
      <c r="G215" s="1">
        <v>55021.336866285717</v>
      </c>
      <c r="H215" s="1">
        <v>5000</v>
      </c>
      <c r="I215" s="1">
        <v>1010</v>
      </c>
      <c r="J215" s="4">
        <f t="shared" si="6"/>
        <v>20.200000000000003</v>
      </c>
      <c r="K215" s="1">
        <v>1921</v>
      </c>
      <c r="L215" s="1">
        <v>798</v>
      </c>
      <c r="M215" s="4">
        <f t="shared" si="7"/>
        <v>41.540864133263931</v>
      </c>
    </row>
    <row r="216" spans="1:13" x14ac:dyDescent="0.25">
      <c r="A216" t="s">
        <v>435</v>
      </c>
      <c r="B216" t="s">
        <v>7</v>
      </c>
      <c r="C216" t="s">
        <v>436</v>
      </c>
      <c r="D216" s="2">
        <v>444933.71947000001</v>
      </c>
      <c r="E216" s="1">
        <v>37716</v>
      </c>
      <c r="F216" s="3">
        <v>11.797073875796753</v>
      </c>
      <c r="G216" s="1">
        <v>101699.13587885715</v>
      </c>
      <c r="H216" s="1">
        <v>4106</v>
      </c>
      <c r="I216" s="1">
        <v>1099</v>
      </c>
      <c r="J216" s="4">
        <f t="shared" si="6"/>
        <v>26.765708718947884</v>
      </c>
      <c r="K216" s="1">
        <v>1071</v>
      </c>
      <c r="L216" s="1">
        <v>430</v>
      </c>
      <c r="M216" s="4">
        <f t="shared" si="7"/>
        <v>40.149393090569561</v>
      </c>
    </row>
    <row r="217" spans="1:13" x14ac:dyDescent="0.25">
      <c r="A217" t="s">
        <v>437</v>
      </c>
      <c r="B217" t="s">
        <v>7</v>
      </c>
      <c r="C217" t="s">
        <v>438</v>
      </c>
      <c r="D217" s="2">
        <v>543992.9976</v>
      </c>
      <c r="E217" s="1">
        <v>35563</v>
      </c>
      <c r="F217" s="3">
        <v>15.296686357654631</v>
      </c>
      <c r="G217" s="1">
        <v>124341.25659428572</v>
      </c>
      <c r="H217" s="1">
        <v>5238</v>
      </c>
      <c r="I217" s="1">
        <v>1469</v>
      </c>
      <c r="J217" s="4">
        <f t="shared" si="6"/>
        <v>28.045055364642995</v>
      </c>
      <c r="K217" s="1">
        <v>1529</v>
      </c>
      <c r="L217" s="1">
        <v>597</v>
      </c>
      <c r="M217" s="4">
        <f t="shared" si="7"/>
        <v>39.045127534336167</v>
      </c>
    </row>
    <row r="218" spans="1:13" x14ac:dyDescent="0.25">
      <c r="A218" t="s">
        <v>439</v>
      </c>
      <c r="B218" t="s">
        <v>7</v>
      </c>
      <c r="C218" t="s">
        <v>440</v>
      </c>
      <c r="D218" s="2">
        <v>281448.39269000001</v>
      </c>
      <c r="E218">
        <v>28818.400000000001</v>
      </c>
      <c r="F218" s="3">
        <v>9.7662740710795877</v>
      </c>
      <c r="G218" s="1">
        <v>64331.061186285726</v>
      </c>
      <c r="H218" s="1">
        <v>3005</v>
      </c>
      <c r="I218">
        <v>550</v>
      </c>
      <c r="J218" s="4">
        <f t="shared" si="6"/>
        <v>18.302828618968388</v>
      </c>
      <c r="K218" s="1">
        <v>586</v>
      </c>
      <c r="L218" s="1">
        <v>218</v>
      </c>
      <c r="M218" s="4">
        <f t="shared" si="7"/>
        <v>37.201365187713307</v>
      </c>
    </row>
    <row r="219" spans="1:13" x14ac:dyDescent="0.25">
      <c r="A219" t="s">
        <v>441</v>
      </c>
      <c r="B219" t="s">
        <v>7</v>
      </c>
      <c r="C219" t="s">
        <v>442</v>
      </c>
      <c r="D219" s="2">
        <v>159269.66519999999</v>
      </c>
      <c r="E219" s="1">
        <v>26416</v>
      </c>
      <c r="F219" s="3">
        <v>6.0292877498485762</v>
      </c>
      <c r="G219" s="1">
        <v>36404.494902857143</v>
      </c>
      <c r="H219" s="1">
        <v>6983</v>
      </c>
      <c r="I219" s="1">
        <v>880</v>
      </c>
      <c r="J219" s="4">
        <f t="shared" si="6"/>
        <v>12.602033509952742</v>
      </c>
      <c r="K219" s="1">
        <v>4327</v>
      </c>
      <c r="L219" s="1">
        <v>1579</v>
      </c>
      <c r="M219" s="4">
        <f t="shared" si="7"/>
        <v>36.49179570140975</v>
      </c>
    </row>
    <row r="220" spans="1:13" x14ac:dyDescent="0.25">
      <c r="A220" t="s">
        <v>443</v>
      </c>
      <c r="B220" t="s">
        <v>7</v>
      </c>
      <c r="C220" t="s">
        <v>444</v>
      </c>
      <c r="D220" s="2">
        <v>223464.40351</v>
      </c>
      <c r="E220" s="1">
        <v>25542</v>
      </c>
      <c r="F220" s="3">
        <v>8.748762978811703</v>
      </c>
      <c r="G220" s="1">
        <v>51077.577945142861</v>
      </c>
      <c r="H220" s="1">
        <v>4315</v>
      </c>
      <c r="I220">
        <v>682</v>
      </c>
      <c r="J220" s="4">
        <f t="shared" si="6"/>
        <v>15.805330243337195</v>
      </c>
      <c r="K220" s="1">
        <v>1258</v>
      </c>
      <c r="L220" s="1">
        <v>528</v>
      </c>
      <c r="M220" s="4">
        <f t="shared" si="7"/>
        <v>41.971383147853736</v>
      </c>
    </row>
    <row r="221" spans="1:13" x14ac:dyDescent="0.25">
      <c r="A221" t="s">
        <v>445</v>
      </c>
      <c r="B221" t="s">
        <v>7</v>
      </c>
      <c r="C221" t="s">
        <v>446</v>
      </c>
      <c r="D221" s="2">
        <v>548930.86583000002</v>
      </c>
      <c r="E221" s="1">
        <v>42869</v>
      </c>
      <c r="F221" s="3">
        <v>12.804903935496213</v>
      </c>
      <c r="G221" s="1">
        <v>125469.91218971429</v>
      </c>
      <c r="H221" s="1">
        <v>3154</v>
      </c>
      <c r="I221">
        <v>698</v>
      </c>
      <c r="J221" s="4">
        <f t="shared" si="6"/>
        <v>22.130627774254915</v>
      </c>
      <c r="K221" s="1">
        <v>1019</v>
      </c>
      <c r="L221" s="1">
        <v>431</v>
      </c>
      <c r="M221" s="4">
        <f t="shared" si="7"/>
        <v>42.296368989205099</v>
      </c>
    </row>
    <row r="222" spans="1:13" x14ac:dyDescent="0.25">
      <c r="A222" t="s">
        <v>447</v>
      </c>
      <c r="B222" t="s">
        <v>7</v>
      </c>
      <c r="C222" t="s">
        <v>448</v>
      </c>
      <c r="D222" s="2">
        <v>998523.29885999998</v>
      </c>
      <c r="E222" s="1">
        <v>35599</v>
      </c>
      <c r="F222" s="3">
        <v>28.049037586799699</v>
      </c>
      <c r="G222" s="1">
        <v>228233.89688228574</v>
      </c>
      <c r="H222" s="1">
        <v>15779</v>
      </c>
      <c r="I222" s="1">
        <v>3475</v>
      </c>
      <c r="J222" s="4">
        <f t="shared" si="6"/>
        <v>22.022941884783574</v>
      </c>
      <c r="K222" s="1">
        <v>2387</v>
      </c>
      <c r="L222" s="1">
        <v>691</v>
      </c>
      <c r="M222" s="4">
        <f t="shared" si="7"/>
        <v>28.948470883954752</v>
      </c>
    </row>
    <row r="223" spans="1:13" x14ac:dyDescent="0.25">
      <c r="A223" t="s">
        <v>449</v>
      </c>
      <c r="B223" t="s">
        <v>7</v>
      </c>
      <c r="C223" t="s">
        <v>450</v>
      </c>
      <c r="D223" s="2">
        <v>419799.01705000002</v>
      </c>
      <c r="E223" s="1">
        <v>35646</v>
      </c>
      <c r="F223" s="3">
        <v>11.776889890871347</v>
      </c>
      <c r="G223" s="1">
        <v>95954.061040000015</v>
      </c>
      <c r="H223" s="1">
        <v>5223</v>
      </c>
      <c r="I223" s="1">
        <v>1480</v>
      </c>
      <c r="J223" s="4">
        <f t="shared" si="6"/>
        <v>28.336205246027184</v>
      </c>
      <c r="K223" s="1">
        <v>1934</v>
      </c>
      <c r="L223" s="1">
        <v>675</v>
      </c>
      <c r="M223" s="4">
        <f t="shared" si="7"/>
        <v>34.901758014477771</v>
      </c>
    </row>
    <row r="224" spans="1:13" x14ac:dyDescent="0.25">
      <c r="A224" t="s">
        <v>451</v>
      </c>
      <c r="B224" t="s">
        <v>7</v>
      </c>
      <c r="C224" t="s">
        <v>452</v>
      </c>
      <c r="D224" s="2">
        <v>730404.66948000004</v>
      </c>
      <c r="E224" s="1">
        <v>40596</v>
      </c>
      <c r="F224" s="3">
        <v>17.991858132248179</v>
      </c>
      <c r="G224" s="1">
        <v>166949.63873828572</v>
      </c>
      <c r="H224" s="1">
        <v>10228</v>
      </c>
      <c r="I224" s="1">
        <v>3361</v>
      </c>
      <c r="J224" s="4">
        <f t="shared" si="6"/>
        <v>32.860774344935471</v>
      </c>
      <c r="K224" s="1">
        <v>2198</v>
      </c>
      <c r="L224" s="1">
        <v>765</v>
      </c>
      <c r="M224" s="4">
        <f t="shared" si="7"/>
        <v>34.804367606915378</v>
      </c>
    </row>
    <row r="225" spans="1:13" x14ac:dyDescent="0.25">
      <c r="A225" t="s">
        <v>453</v>
      </c>
      <c r="B225" t="s">
        <v>7</v>
      </c>
      <c r="C225" t="s">
        <v>454</v>
      </c>
      <c r="D225" s="2">
        <v>403157.21006000001</v>
      </c>
      <c r="E225" s="1">
        <v>33550</v>
      </c>
      <c r="F225" s="3">
        <v>12.016465081191281</v>
      </c>
      <c r="G225" s="1">
        <v>92150.219442285728</v>
      </c>
      <c r="H225" s="1">
        <v>3531</v>
      </c>
      <c r="I225" s="1">
        <v>870</v>
      </c>
      <c r="J225" s="4">
        <f t="shared" si="6"/>
        <v>24.638912489379781</v>
      </c>
      <c r="K225" s="1">
        <v>1345</v>
      </c>
      <c r="L225" s="1">
        <v>666</v>
      </c>
      <c r="M225" s="4">
        <f t="shared" si="7"/>
        <v>49.516728624535318</v>
      </c>
    </row>
    <row r="226" spans="1:13" x14ac:dyDescent="0.25">
      <c r="A226" t="s">
        <v>455</v>
      </c>
      <c r="B226" t="s">
        <v>7</v>
      </c>
      <c r="C226" t="s">
        <v>456</v>
      </c>
      <c r="D226" s="2">
        <v>149465.67277</v>
      </c>
      <c r="E226" s="1">
        <v>26530</v>
      </c>
      <c r="F226" s="3">
        <v>5.6337511974941963</v>
      </c>
      <c r="G226" s="1">
        <v>34163.582347428579</v>
      </c>
      <c r="H226" s="1">
        <v>7763</v>
      </c>
      <c r="I226" s="1">
        <v>976</v>
      </c>
      <c r="J226" s="4">
        <f t="shared" si="6"/>
        <v>12.572459100863068</v>
      </c>
      <c r="K226" s="1">
        <v>3001</v>
      </c>
      <c r="L226" s="1">
        <v>935</v>
      </c>
      <c r="M226" s="4">
        <f t="shared" si="7"/>
        <v>31.156281239586804</v>
      </c>
    </row>
    <row r="227" spans="1:13" x14ac:dyDescent="0.25">
      <c r="A227" t="s">
        <v>457</v>
      </c>
      <c r="B227" t="s">
        <v>7</v>
      </c>
      <c r="C227" t="s">
        <v>458</v>
      </c>
      <c r="D227" s="2">
        <v>416117.66943000001</v>
      </c>
      <c r="E227" s="1">
        <v>31330</v>
      </c>
      <c r="F227" s="3">
        <v>13.281764105649538</v>
      </c>
      <c r="G227" s="1">
        <v>95112.610155428571</v>
      </c>
      <c r="H227" s="1">
        <v>6570</v>
      </c>
      <c r="I227" s="1">
        <v>1610</v>
      </c>
      <c r="J227" s="4">
        <f t="shared" si="6"/>
        <v>24.50532724505327</v>
      </c>
      <c r="K227" s="1">
        <v>2979</v>
      </c>
      <c r="L227" s="1">
        <v>1140</v>
      </c>
      <c r="M227" s="4">
        <f t="shared" si="7"/>
        <v>38.267875125881169</v>
      </c>
    </row>
    <row r="228" spans="1:13" x14ac:dyDescent="0.25">
      <c r="A228" t="s">
        <v>459</v>
      </c>
      <c r="B228" t="s">
        <v>7</v>
      </c>
      <c r="C228" t="s">
        <v>460</v>
      </c>
      <c r="D228" s="2">
        <v>153255.99032000001</v>
      </c>
      <c r="E228" s="1">
        <v>23421</v>
      </c>
      <c r="F228" s="3">
        <v>6.543584775925674</v>
      </c>
      <c r="G228" s="1">
        <v>35029.940644571434</v>
      </c>
      <c r="H228" s="1">
        <v>6350</v>
      </c>
      <c r="I228" s="1">
        <v>1016</v>
      </c>
      <c r="J228" s="4">
        <f t="shared" si="6"/>
        <v>16</v>
      </c>
      <c r="K228" s="1">
        <v>4375</v>
      </c>
      <c r="L228" s="1">
        <v>1523</v>
      </c>
      <c r="M228" s="4">
        <f t="shared" si="7"/>
        <v>34.811428571428571</v>
      </c>
    </row>
    <row r="229" spans="1:13" x14ac:dyDescent="0.25">
      <c r="A229" t="s">
        <v>461</v>
      </c>
      <c r="B229" t="s">
        <v>7</v>
      </c>
      <c r="C229" t="s">
        <v>462</v>
      </c>
      <c r="D229" s="2">
        <v>303364.36965000001</v>
      </c>
      <c r="E229" s="1">
        <v>31938</v>
      </c>
      <c r="F229" s="3">
        <v>9.4984210120106205</v>
      </c>
      <c r="G229" s="1">
        <v>69340.427348571437</v>
      </c>
      <c r="H229" s="1">
        <v>4504</v>
      </c>
      <c r="I229">
        <v>566</v>
      </c>
      <c r="J229" s="4">
        <f t="shared" si="6"/>
        <v>12.566607460035522</v>
      </c>
      <c r="K229" s="1">
        <v>1122</v>
      </c>
      <c r="L229" s="1">
        <v>474</v>
      </c>
      <c r="M229" s="4">
        <f t="shared" si="7"/>
        <v>42.245989304812838</v>
      </c>
    </row>
    <row r="230" spans="1:13" x14ac:dyDescent="0.25">
      <c r="A230" t="s">
        <v>463</v>
      </c>
      <c r="B230" t="s">
        <v>7</v>
      </c>
      <c r="C230" t="s">
        <v>464</v>
      </c>
      <c r="D230" s="2">
        <v>118186.74056999999</v>
      </c>
      <c r="E230" s="1">
        <v>26551</v>
      </c>
      <c r="F230" s="3">
        <v>4.4512767999186478</v>
      </c>
      <c r="G230" s="1">
        <v>27014.112130285714</v>
      </c>
      <c r="H230" s="1">
        <v>5440</v>
      </c>
      <c r="I230">
        <v>544</v>
      </c>
      <c r="J230" s="4">
        <f t="shared" si="6"/>
        <v>10</v>
      </c>
      <c r="K230" s="1">
        <v>3900</v>
      </c>
      <c r="L230" s="1">
        <v>1414</v>
      </c>
      <c r="M230" s="4">
        <f t="shared" si="7"/>
        <v>36.256410256410255</v>
      </c>
    </row>
    <row r="231" spans="1:13" x14ac:dyDescent="0.25">
      <c r="A231" t="s">
        <v>465</v>
      </c>
      <c r="B231" t="s">
        <v>7</v>
      </c>
      <c r="C231" t="s">
        <v>466</v>
      </c>
      <c r="D231" s="2">
        <v>455509.96976000001</v>
      </c>
      <c r="E231" s="1">
        <v>32625</v>
      </c>
      <c r="F231" s="3">
        <v>13.962077001544838</v>
      </c>
      <c r="G231" s="1">
        <v>104116.56451657144</v>
      </c>
      <c r="H231" s="1">
        <v>5557</v>
      </c>
      <c r="I231" s="1">
        <v>2307</v>
      </c>
      <c r="J231" s="4">
        <f t="shared" si="6"/>
        <v>41.515206046427927</v>
      </c>
      <c r="K231" s="1">
        <v>1635</v>
      </c>
      <c r="L231" s="1">
        <v>575</v>
      </c>
      <c r="M231" s="4">
        <f t="shared" si="7"/>
        <v>35.168195718654431</v>
      </c>
    </row>
    <row r="232" spans="1:13" x14ac:dyDescent="0.25">
      <c r="A232" t="s">
        <v>467</v>
      </c>
      <c r="B232" t="s">
        <v>7</v>
      </c>
      <c r="C232" t="s">
        <v>468</v>
      </c>
      <c r="D232" s="2">
        <v>384519.49346000003</v>
      </c>
      <c r="E232" s="1">
        <v>34793</v>
      </c>
      <c r="F232" s="3">
        <v>11.051570233838795</v>
      </c>
      <c r="G232" s="1">
        <v>87890.169933714293</v>
      </c>
      <c r="H232" s="1">
        <v>9567</v>
      </c>
      <c r="I232" s="1">
        <v>5262</v>
      </c>
      <c r="J232" s="4">
        <f t="shared" si="6"/>
        <v>55.001567889620574</v>
      </c>
      <c r="K232" s="1">
        <v>3282</v>
      </c>
      <c r="L232" s="1">
        <v>1194</v>
      </c>
      <c r="M232" s="4">
        <f t="shared" si="7"/>
        <v>36.380255941499087</v>
      </c>
    </row>
    <row r="233" spans="1:13" x14ac:dyDescent="0.25">
      <c r="A233" t="s">
        <v>469</v>
      </c>
      <c r="B233" t="s">
        <v>7</v>
      </c>
      <c r="C233" t="s">
        <v>470</v>
      </c>
      <c r="D233" s="2">
        <v>217665.35647999999</v>
      </c>
      <c r="E233" s="1">
        <v>25267</v>
      </c>
      <c r="F233" s="3">
        <v>8.6146784111957189</v>
      </c>
      <c r="G233" s="1">
        <v>49752.081481142857</v>
      </c>
      <c r="H233" s="1">
        <v>7645</v>
      </c>
      <c r="I233" s="1">
        <v>1430</v>
      </c>
      <c r="J233" s="4">
        <f t="shared" si="6"/>
        <v>18.705035971223023</v>
      </c>
      <c r="K233" s="1">
        <v>3589</v>
      </c>
      <c r="L233" s="1">
        <v>1427</v>
      </c>
      <c r="M233" s="4">
        <f t="shared" si="7"/>
        <v>39.760378935636673</v>
      </c>
    </row>
    <row r="234" spans="1:13" x14ac:dyDescent="0.25">
      <c r="A234" t="s">
        <v>471</v>
      </c>
      <c r="B234" t="s">
        <v>7</v>
      </c>
      <c r="C234" t="s">
        <v>472</v>
      </c>
      <c r="D234" s="2">
        <v>241533.32808000001</v>
      </c>
      <c r="E234" s="1">
        <v>23977</v>
      </c>
      <c r="F234" s="3">
        <v>10.073458455532757</v>
      </c>
      <c r="G234" s="1">
        <v>55207.617846857152</v>
      </c>
      <c r="H234" s="1">
        <v>8608</v>
      </c>
      <c r="I234" s="1">
        <v>1624</v>
      </c>
      <c r="J234" s="4">
        <f t="shared" si="6"/>
        <v>18.866171003717472</v>
      </c>
      <c r="K234" s="1">
        <v>2922</v>
      </c>
      <c r="L234" s="1">
        <v>1177</v>
      </c>
      <c r="M234" s="4">
        <f t="shared" si="7"/>
        <v>40.280629705681044</v>
      </c>
    </row>
    <row r="235" spans="1:13" x14ac:dyDescent="0.25">
      <c r="A235" t="s">
        <v>473</v>
      </c>
      <c r="B235" t="s">
        <v>7</v>
      </c>
      <c r="C235" t="s">
        <v>474</v>
      </c>
      <c r="D235" s="2">
        <v>647081.66666999995</v>
      </c>
      <c r="E235" s="1">
        <v>38990</v>
      </c>
      <c r="F235" s="3">
        <v>16.596263277130312</v>
      </c>
      <c r="G235" s="1">
        <v>147904.38095314286</v>
      </c>
      <c r="H235" s="1">
        <v>12732</v>
      </c>
      <c r="I235" s="1">
        <v>3129</v>
      </c>
      <c r="J235" s="4">
        <f t="shared" si="6"/>
        <v>24.575871819038642</v>
      </c>
      <c r="K235" s="1">
        <v>3086</v>
      </c>
      <c r="L235" s="1">
        <v>957</v>
      </c>
      <c r="M235" s="4">
        <f t="shared" si="7"/>
        <v>31.011017498379779</v>
      </c>
    </row>
    <row r="236" spans="1:13" x14ac:dyDescent="0.25">
      <c r="A236" t="s">
        <v>475</v>
      </c>
      <c r="B236" t="s">
        <v>7</v>
      </c>
      <c r="C236" t="s">
        <v>476</v>
      </c>
      <c r="D236" s="2">
        <v>826463.73898999998</v>
      </c>
      <c r="E236" s="1">
        <v>52182</v>
      </c>
      <c r="F236" s="3">
        <v>15.838100091794105</v>
      </c>
      <c r="G236" s="1">
        <v>188905.99748342857</v>
      </c>
      <c r="H236" s="1">
        <v>12363</v>
      </c>
      <c r="I236" s="1">
        <v>2607</v>
      </c>
      <c r="J236" s="4">
        <f t="shared" si="6"/>
        <v>21.087114777966512</v>
      </c>
      <c r="K236" s="1">
        <v>2906</v>
      </c>
      <c r="L236" s="1">
        <v>868</v>
      </c>
      <c r="M236" s="4">
        <f t="shared" si="7"/>
        <v>29.869236063317274</v>
      </c>
    </row>
    <row r="237" spans="1:13" x14ac:dyDescent="0.25">
      <c r="A237" t="s">
        <v>477</v>
      </c>
      <c r="B237" t="s">
        <v>7</v>
      </c>
      <c r="C237" t="s">
        <v>478</v>
      </c>
      <c r="D237" s="2">
        <v>163386.73598</v>
      </c>
      <c r="E237" s="1">
        <v>24315</v>
      </c>
      <c r="F237" s="3">
        <v>6.7195308276304528</v>
      </c>
      <c r="G237" s="1">
        <v>37345.539652571431</v>
      </c>
      <c r="H237" s="1">
        <v>6986</v>
      </c>
      <c r="I237" s="1">
        <v>730</v>
      </c>
      <c r="J237" s="4">
        <f t="shared" si="6"/>
        <v>10.449470369310049</v>
      </c>
      <c r="K237" s="1">
        <v>3178</v>
      </c>
      <c r="L237" s="1">
        <v>1081</v>
      </c>
      <c r="M237" s="4">
        <f t="shared" si="7"/>
        <v>34.015103838892387</v>
      </c>
    </row>
    <row r="238" spans="1:13" x14ac:dyDescent="0.25">
      <c r="A238" t="s">
        <v>479</v>
      </c>
      <c r="B238" t="s">
        <v>7</v>
      </c>
      <c r="C238" t="s">
        <v>480</v>
      </c>
      <c r="D238" s="2">
        <v>216225.76626999999</v>
      </c>
      <c r="E238" s="1">
        <v>29037</v>
      </c>
      <c r="F238" s="3">
        <v>7.4466114127589815</v>
      </c>
      <c r="G238" s="1">
        <v>49423.032290285722</v>
      </c>
      <c r="H238" s="1">
        <v>4502</v>
      </c>
      <c r="I238">
        <v>663</v>
      </c>
      <c r="J238" s="4">
        <f t="shared" si="6"/>
        <v>14.726788094180366</v>
      </c>
      <c r="K238" s="1">
        <v>2252</v>
      </c>
      <c r="L238" s="1">
        <v>815</v>
      </c>
      <c r="M238" s="4">
        <f t="shared" si="7"/>
        <v>36.190053285968027</v>
      </c>
    </row>
    <row r="239" spans="1:13" x14ac:dyDescent="0.25">
      <c r="A239" t="s">
        <v>481</v>
      </c>
      <c r="B239" t="s">
        <v>7</v>
      </c>
      <c r="C239" t="s">
        <v>482</v>
      </c>
      <c r="D239" s="2">
        <v>387757.86147</v>
      </c>
      <c r="E239" s="1">
        <v>34882</v>
      </c>
      <c r="F239" s="3">
        <v>11.116401239335351</v>
      </c>
      <c r="G239" s="1">
        <v>88630.368336</v>
      </c>
      <c r="H239" s="1">
        <v>2209</v>
      </c>
      <c r="I239">
        <v>432</v>
      </c>
      <c r="J239" s="4">
        <f t="shared" si="6"/>
        <v>19.556360344047079</v>
      </c>
      <c r="K239" s="1">
        <v>745</v>
      </c>
      <c r="L239" s="1">
        <v>351</v>
      </c>
      <c r="M239" s="4">
        <f t="shared" si="7"/>
        <v>47.114093959731548</v>
      </c>
    </row>
    <row r="240" spans="1:13" x14ac:dyDescent="0.25">
      <c r="A240" t="s">
        <v>483</v>
      </c>
      <c r="B240" t="s">
        <v>7</v>
      </c>
      <c r="C240" t="s">
        <v>484</v>
      </c>
      <c r="D240" s="2">
        <v>2146111.8234999999</v>
      </c>
      <c r="E240" s="1">
        <v>61339</v>
      </c>
      <c r="F240" s="3">
        <v>34.987607003351854</v>
      </c>
      <c r="G240" s="1">
        <v>490539.84537142859</v>
      </c>
      <c r="H240" s="1">
        <v>10513</v>
      </c>
      <c r="I240" s="1">
        <v>2347</v>
      </c>
      <c r="J240" s="4">
        <f t="shared" si="6"/>
        <v>22.32474079710834</v>
      </c>
      <c r="K240" s="1">
        <v>1980</v>
      </c>
      <c r="L240" s="1">
        <v>566</v>
      </c>
      <c r="M240" s="4">
        <f t="shared" si="7"/>
        <v>28.585858585858588</v>
      </c>
    </row>
    <row r="241" spans="1:13" x14ac:dyDescent="0.25">
      <c r="A241" t="s">
        <v>485</v>
      </c>
      <c r="B241" t="s">
        <v>7</v>
      </c>
      <c r="C241" t="s">
        <v>486</v>
      </c>
      <c r="D241" s="2">
        <v>232426.76045</v>
      </c>
      <c r="E241" s="1">
        <v>28106</v>
      </c>
      <c r="F241" s="3">
        <v>8.2696492012381704</v>
      </c>
      <c r="G241" s="1">
        <v>53126.116674285717</v>
      </c>
      <c r="H241" s="1">
        <v>4686</v>
      </c>
      <c r="I241">
        <v>760</v>
      </c>
      <c r="J241" s="4">
        <f t="shared" si="6"/>
        <v>16.218523260776781</v>
      </c>
      <c r="K241" s="1">
        <v>1700</v>
      </c>
      <c r="L241" s="1">
        <v>652</v>
      </c>
      <c r="M241" s="4">
        <f t="shared" si="7"/>
        <v>38.352941176470587</v>
      </c>
    </row>
    <row r="242" spans="1:13" x14ac:dyDescent="0.25">
      <c r="A242" t="s">
        <v>487</v>
      </c>
      <c r="B242" t="s">
        <v>7</v>
      </c>
      <c r="C242" t="s">
        <v>488</v>
      </c>
      <c r="D242" s="2">
        <v>510376.70413000003</v>
      </c>
      <c r="E242" s="1">
        <v>38152</v>
      </c>
      <c r="F242" s="3">
        <v>13.377315821023055</v>
      </c>
      <c r="G242" s="1">
        <v>116657.53237257144</v>
      </c>
      <c r="H242" s="1">
        <v>6068</v>
      </c>
      <c r="I242" s="1">
        <v>2105</v>
      </c>
      <c r="J242" s="4">
        <f t="shared" si="6"/>
        <v>34.690177982860909</v>
      </c>
      <c r="K242" s="1">
        <v>2032</v>
      </c>
      <c r="L242" s="1">
        <v>722</v>
      </c>
      <c r="M242" s="4">
        <f t="shared" si="7"/>
        <v>35.531496062992126</v>
      </c>
    </row>
    <row r="243" spans="1:13" x14ac:dyDescent="0.25">
      <c r="A243" t="s">
        <v>489</v>
      </c>
      <c r="B243" t="s">
        <v>7</v>
      </c>
      <c r="C243" t="s">
        <v>490</v>
      </c>
      <c r="D243" s="2">
        <v>119972.64986</v>
      </c>
      <c r="E243" s="1">
        <v>22006</v>
      </c>
      <c r="F243" s="3">
        <v>5.4517163125272656</v>
      </c>
      <c r="G243" s="1">
        <v>27422.319968000003</v>
      </c>
      <c r="H243" s="1">
        <v>9351</v>
      </c>
      <c r="I243" s="1">
        <v>1008</v>
      </c>
      <c r="J243" s="4">
        <f t="shared" si="6"/>
        <v>10.779595765158806</v>
      </c>
      <c r="K243" s="1">
        <v>1935</v>
      </c>
      <c r="L243" s="1">
        <v>565</v>
      </c>
      <c r="M243" s="4">
        <f t="shared" si="7"/>
        <v>29.198966408268735</v>
      </c>
    </row>
    <row r="244" spans="1:13" x14ac:dyDescent="0.25">
      <c r="A244" t="s">
        <v>491</v>
      </c>
      <c r="B244" t="s">
        <v>7</v>
      </c>
      <c r="C244" t="s">
        <v>492</v>
      </c>
      <c r="D244" s="2">
        <v>134630.77744999999</v>
      </c>
      <c r="E244" s="1">
        <v>23722</v>
      </c>
      <c r="F244" s="3">
        <v>5.6752595626918021</v>
      </c>
      <c r="G244" s="1">
        <v>30772.749131428573</v>
      </c>
      <c r="H244" s="1">
        <v>8666</v>
      </c>
      <c r="I244" s="1">
        <v>1153</v>
      </c>
      <c r="J244" s="4">
        <f t="shared" si="6"/>
        <v>13.304869605354257</v>
      </c>
      <c r="K244" s="1">
        <v>1977</v>
      </c>
      <c r="L244" s="1">
        <v>593</v>
      </c>
      <c r="M244" s="4">
        <f t="shared" si="7"/>
        <v>29.994941831057158</v>
      </c>
    </row>
    <row r="245" spans="1:13" x14ac:dyDescent="0.25">
      <c r="A245" t="s">
        <v>493</v>
      </c>
      <c r="B245" t="s">
        <v>7</v>
      </c>
      <c r="C245" t="s">
        <v>494</v>
      </c>
      <c r="D245" s="2">
        <v>133737.06400000001</v>
      </c>
      <c r="E245" s="1">
        <v>23083</v>
      </c>
      <c r="F245" s="3">
        <v>5.7937972862910918</v>
      </c>
      <c r="G245" s="1">
        <v>30568.471771428576</v>
      </c>
      <c r="H245" s="1">
        <v>9911</v>
      </c>
      <c r="I245" s="1">
        <v>1212</v>
      </c>
      <c r="J245" s="4">
        <f t="shared" si="6"/>
        <v>12.228836646150741</v>
      </c>
      <c r="K245" s="1">
        <v>2349</v>
      </c>
      <c r="L245" s="1">
        <v>762</v>
      </c>
      <c r="M245" s="4">
        <f t="shared" si="7"/>
        <v>32.439335887611747</v>
      </c>
    </row>
    <row r="246" spans="1:13" x14ac:dyDescent="0.25">
      <c r="A246" t="s">
        <v>495</v>
      </c>
      <c r="B246" t="s">
        <v>7</v>
      </c>
      <c r="C246" t="s">
        <v>496</v>
      </c>
      <c r="D246" s="2">
        <v>273010.80809000001</v>
      </c>
      <c r="E246" s="1">
        <v>25854</v>
      </c>
      <c r="F246" s="3">
        <v>10.559549171127546</v>
      </c>
      <c r="G246" s="1">
        <v>62402.470420571437</v>
      </c>
      <c r="H246" s="1">
        <v>3597</v>
      </c>
      <c r="I246">
        <v>813</v>
      </c>
      <c r="J246" s="4">
        <f t="shared" si="6"/>
        <v>22.602168473728106</v>
      </c>
      <c r="K246" s="1">
        <v>868</v>
      </c>
      <c r="L246" s="1">
        <v>399</v>
      </c>
      <c r="M246" s="4">
        <f t="shared" si="7"/>
        <v>45.967741935483872</v>
      </c>
    </row>
    <row r="247" spans="1:13" x14ac:dyDescent="0.25">
      <c r="A247" t="s">
        <v>497</v>
      </c>
      <c r="B247" t="s">
        <v>7</v>
      </c>
      <c r="C247" t="s">
        <v>498</v>
      </c>
      <c r="D247" s="2">
        <v>145853.83949000001</v>
      </c>
      <c r="E247" s="1">
        <v>27357</v>
      </c>
      <c r="F247" s="3">
        <v>5.3314608033716908</v>
      </c>
      <c r="G247" s="1">
        <v>33338.020454857149</v>
      </c>
      <c r="H247" s="1">
        <v>10201</v>
      </c>
      <c r="I247">
        <v>735</v>
      </c>
      <c r="J247" s="4">
        <f t="shared" si="6"/>
        <v>7.2051759631408681</v>
      </c>
      <c r="K247" s="1">
        <v>5511</v>
      </c>
      <c r="L247" s="1">
        <v>1790</v>
      </c>
      <c r="M247" s="4">
        <f t="shared" si="7"/>
        <v>32.480493558337869</v>
      </c>
    </row>
    <row r="248" spans="1:13" x14ac:dyDescent="0.25">
      <c r="A248" t="s">
        <v>499</v>
      </c>
      <c r="B248" t="s">
        <v>7</v>
      </c>
      <c r="C248" t="s">
        <v>500</v>
      </c>
      <c r="D248" s="2">
        <v>176682.12474</v>
      </c>
      <c r="E248" s="1">
        <v>25470</v>
      </c>
      <c r="F248" s="3">
        <v>6.9369807433175232</v>
      </c>
      <c r="G248" s="1">
        <v>40384.485654857141</v>
      </c>
      <c r="H248" s="1">
        <v>4578</v>
      </c>
      <c r="I248">
        <v>640</v>
      </c>
      <c r="J248" s="4">
        <f t="shared" si="6"/>
        <v>13.979903888160768</v>
      </c>
      <c r="K248" s="1">
        <v>2439</v>
      </c>
      <c r="L248" s="1">
        <v>1006</v>
      </c>
      <c r="M248" s="4">
        <f t="shared" si="7"/>
        <v>41.246412464124646</v>
      </c>
    </row>
    <row r="249" spans="1:13" x14ac:dyDescent="0.25">
      <c r="A249" t="s">
        <v>501</v>
      </c>
      <c r="B249" t="s">
        <v>7</v>
      </c>
      <c r="C249" t="s">
        <v>502</v>
      </c>
      <c r="D249" s="2">
        <v>140567.72948000001</v>
      </c>
      <c r="E249" s="1">
        <v>23130</v>
      </c>
      <c r="F249" s="3">
        <v>6.0773956090896508</v>
      </c>
      <c r="G249" s="1">
        <v>32129.766738285718</v>
      </c>
      <c r="H249" s="1">
        <v>14461</v>
      </c>
      <c r="I249" s="1">
        <v>2889</v>
      </c>
      <c r="J249" s="4">
        <f t="shared" si="6"/>
        <v>19.977871516492634</v>
      </c>
      <c r="K249" s="1">
        <v>4440</v>
      </c>
      <c r="L249" s="1">
        <v>1313</v>
      </c>
      <c r="M249" s="4">
        <f t="shared" si="7"/>
        <v>29.572072072072071</v>
      </c>
    </row>
    <row r="250" spans="1:13" x14ac:dyDescent="0.25">
      <c r="A250" t="s">
        <v>503</v>
      </c>
      <c r="B250" t="s">
        <v>7</v>
      </c>
      <c r="C250" t="s">
        <v>504</v>
      </c>
      <c r="D250" s="2">
        <v>169362.19521999999</v>
      </c>
      <c r="E250" s="1">
        <v>23322</v>
      </c>
      <c r="F250" s="3">
        <v>7.2619070071177427</v>
      </c>
      <c r="G250" s="1">
        <v>38711.35890742857</v>
      </c>
      <c r="H250" s="1">
        <v>9932</v>
      </c>
      <c r="I250" s="1">
        <v>2293</v>
      </c>
      <c r="J250" s="4">
        <f t="shared" si="6"/>
        <v>23.086991542488924</v>
      </c>
      <c r="K250" s="1">
        <v>2867</v>
      </c>
      <c r="L250" s="1">
        <v>913</v>
      </c>
      <c r="M250" s="4">
        <f t="shared" si="7"/>
        <v>31.845134286710845</v>
      </c>
    </row>
    <row r="251" spans="1:13" x14ac:dyDescent="0.25">
      <c r="A251" t="s">
        <v>505</v>
      </c>
      <c r="B251" t="s">
        <v>7</v>
      </c>
      <c r="C251" t="s">
        <v>506</v>
      </c>
      <c r="D251" s="2">
        <v>264915.19348000002</v>
      </c>
      <c r="E251" s="1">
        <v>30555</v>
      </c>
      <c r="F251" s="3">
        <v>8.6700526745038484</v>
      </c>
      <c r="G251" s="1">
        <v>60552.044224000005</v>
      </c>
      <c r="H251" s="1">
        <v>5181</v>
      </c>
      <c r="I251" s="1">
        <v>1055</v>
      </c>
      <c r="J251" s="4">
        <f t="shared" si="6"/>
        <v>20.362864311908897</v>
      </c>
      <c r="K251" s="1">
        <v>1308</v>
      </c>
      <c r="L251" s="1">
        <v>438</v>
      </c>
      <c r="M251" s="4">
        <f t="shared" si="7"/>
        <v>33.486238532110093</v>
      </c>
    </row>
    <row r="252" spans="1:13" x14ac:dyDescent="0.25">
      <c r="A252" t="s">
        <v>507</v>
      </c>
      <c r="B252" t="s">
        <v>7</v>
      </c>
      <c r="C252" t="s">
        <v>508</v>
      </c>
      <c r="D252" s="2">
        <v>280674.42374</v>
      </c>
      <c r="E252" s="1">
        <v>30103</v>
      </c>
      <c r="F252" s="3">
        <v>9.3238643494957287</v>
      </c>
      <c r="G252" s="1">
        <v>64154.153997714289</v>
      </c>
      <c r="H252" s="1">
        <v>3496</v>
      </c>
      <c r="I252">
        <v>552</v>
      </c>
      <c r="J252" s="4">
        <f t="shared" si="6"/>
        <v>15.789473684210526</v>
      </c>
      <c r="K252" s="1">
        <v>837</v>
      </c>
      <c r="L252" s="1">
        <v>281</v>
      </c>
      <c r="M252" s="4">
        <f t="shared" si="7"/>
        <v>33.572281959378735</v>
      </c>
    </row>
    <row r="253" spans="1:13" x14ac:dyDescent="0.25">
      <c r="A253" t="s">
        <v>509</v>
      </c>
      <c r="B253" t="s">
        <v>7</v>
      </c>
      <c r="C253" t="s">
        <v>510</v>
      </c>
      <c r="D253" s="2">
        <v>149417.43179</v>
      </c>
      <c r="E253" s="1">
        <v>25537</v>
      </c>
      <c r="F253" s="3">
        <v>5.850971593988378</v>
      </c>
      <c r="G253" s="1">
        <v>34152.555837714288</v>
      </c>
      <c r="H253" s="1">
        <v>8700</v>
      </c>
      <c r="I253" s="1">
        <v>1429</v>
      </c>
      <c r="J253" s="4">
        <f t="shared" si="6"/>
        <v>16.425287356321839</v>
      </c>
      <c r="K253" s="1">
        <v>2651</v>
      </c>
      <c r="L253" s="1">
        <v>850</v>
      </c>
      <c r="M253" s="4">
        <f t="shared" si="7"/>
        <v>32.06337231233497</v>
      </c>
    </row>
    <row r="254" spans="1:13" x14ac:dyDescent="0.25">
      <c r="A254" t="s">
        <v>511</v>
      </c>
      <c r="B254" t="s">
        <v>7</v>
      </c>
      <c r="C254" t="s">
        <v>512</v>
      </c>
      <c r="D254" s="2">
        <v>207657.74343</v>
      </c>
      <c r="E254" s="1">
        <v>20852</v>
      </c>
      <c r="F254" s="3">
        <v>9.9586487353731066</v>
      </c>
      <c r="G254" s="1">
        <v>47464.62706971429</v>
      </c>
      <c r="H254" s="1">
        <v>7706</v>
      </c>
      <c r="I254" s="1">
        <v>1992</v>
      </c>
      <c r="J254" s="4">
        <f t="shared" si="6"/>
        <v>25.849987023098887</v>
      </c>
      <c r="K254" s="1">
        <v>2586</v>
      </c>
      <c r="L254" s="1">
        <v>1156</v>
      </c>
      <c r="M254" s="4">
        <f t="shared" si="7"/>
        <v>44.70224284609435</v>
      </c>
    </row>
    <row r="255" spans="1:13" x14ac:dyDescent="0.25">
      <c r="A255" t="s">
        <v>513</v>
      </c>
      <c r="B255" t="s">
        <v>7</v>
      </c>
      <c r="C255" t="s">
        <v>514</v>
      </c>
      <c r="D255" s="2">
        <v>202310.79539000001</v>
      </c>
      <c r="E255" s="1">
        <v>23842</v>
      </c>
      <c r="F255" s="3">
        <v>8.4854792127338321</v>
      </c>
      <c r="G255" s="1">
        <v>46242.467517714293</v>
      </c>
      <c r="H255" s="1">
        <v>8182</v>
      </c>
      <c r="I255" s="1">
        <v>2119</v>
      </c>
      <c r="J255" s="4">
        <f t="shared" si="6"/>
        <v>25.89831337081398</v>
      </c>
      <c r="K255" s="1">
        <v>3330</v>
      </c>
      <c r="L255" s="1">
        <v>1133</v>
      </c>
      <c r="M255" s="4">
        <f t="shared" si="7"/>
        <v>34.024024024024023</v>
      </c>
    </row>
    <row r="256" spans="1:13" x14ac:dyDescent="0.25">
      <c r="A256" t="s">
        <v>515</v>
      </c>
      <c r="B256" t="s">
        <v>7</v>
      </c>
      <c r="C256" t="s">
        <v>516</v>
      </c>
      <c r="D256" s="2">
        <v>167850.89748000001</v>
      </c>
      <c r="E256" s="1">
        <v>23535</v>
      </c>
      <c r="F256" s="3">
        <v>7.1319086933614333</v>
      </c>
      <c r="G256" s="1">
        <v>38365.919424000007</v>
      </c>
      <c r="H256" s="1">
        <v>8635</v>
      </c>
      <c r="I256" s="1">
        <v>1752</v>
      </c>
      <c r="J256" s="4">
        <f t="shared" si="6"/>
        <v>20.289519397799651</v>
      </c>
      <c r="K256" s="1">
        <v>3745</v>
      </c>
      <c r="L256" s="1">
        <v>1373</v>
      </c>
      <c r="M256" s="4">
        <f t="shared" si="7"/>
        <v>36.662216288384514</v>
      </c>
    </row>
    <row r="257" spans="1:13" x14ac:dyDescent="0.25">
      <c r="A257" t="s">
        <v>517</v>
      </c>
      <c r="B257" t="s">
        <v>7</v>
      </c>
      <c r="C257" t="s">
        <v>518</v>
      </c>
      <c r="D257" s="2">
        <v>159615.80794999999</v>
      </c>
      <c r="E257" s="1">
        <v>28122</v>
      </c>
      <c r="F257" s="3">
        <v>5.6759148821546423</v>
      </c>
      <c r="G257" s="1">
        <v>36483.613245714288</v>
      </c>
      <c r="H257" s="1">
        <v>5488</v>
      </c>
      <c r="I257">
        <v>618</v>
      </c>
      <c r="J257" s="4">
        <f t="shared" si="6"/>
        <v>11.260932944606413</v>
      </c>
      <c r="K257" s="1">
        <v>3964</v>
      </c>
      <c r="L257" s="1">
        <v>1397</v>
      </c>
      <c r="M257" s="4">
        <f t="shared" si="7"/>
        <v>35.242179616548938</v>
      </c>
    </row>
    <row r="258" spans="1:13" x14ac:dyDescent="0.25">
      <c r="A258" t="s">
        <v>519</v>
      </c>
      <c r="B258" t="s">
        <v>7</v>
      </c>
      <c r="C258" t="s">
        <v>520</v>
      </c>
      <c r="D258" s="2">
        <v>382962.45264999999</v>
      </c>
      <c r="E258" s="1">
        <v>29500</v>
      </c>
      <c r="F258" s="3">
        <v>12.981954082428237</v>
      </c>
      <c r="G258" s="1">
        <v>87534.274891428562</v>
      </c>
      <c r="H258" s="1">
        <v>4567</v>
      </c>
      <c r="I258" s="1">
        <v>1160</v>
      </c>
      <c r="J258" s="4">
        <f t="shared" si="6"/>
        <v>25.399605868184803</v>
      </c>
      <c r="K258" s="1">
        <v>1321</v>
      </c>
      <c r="L258" s="1">
        <v>493</v>
      </c>
      <c r="M258" s="4">
        <f t="shared" si="7"/>
        <v>37.320211960635881</v>
      </c>
    </row>
    <row r="259" spans="1:13" x14ac:dyDescent="0.25">
      <c r="A259" t="s">
        <v>521</v>
      </c>
      <c r="B259" t="s">
        <v>7</v>
      </c>
      <c r="C259" t="s">
        <v>522</v>
      </c>
      <c r="D259" s="2">
        <v>446524.47784000001</v>
      </c>
      <c r="E259" s="1">
        <v>35376</v>
      </c>
      <c r="F259" s="3">
        <v>12.622385990343627</v>
      </c>
      <c r="G259" s="1">
        <v>102062.73779200001</v>
      </c>
      <c r="H259" s="1">
        <v>9695</v>
      </c>
      <c r="I259" s="1">
        <v>3193</v>
      </c>
      <c r="J259" s="4">
        <f t="shared" ref="J259:J322" si="8">I259/H259*100</f>
        <v>32.934502320783906</v>
      </c>
      <c r="K259" s="1">
        <v>3015</v>
      </c>
      <c r="L259" s="1">
        <v>1068</v>
      </c>
      <c r="M259" s="4">
        <f t="shared" ref="M259:M322" si="9">L259/K259*100</f>
        <v>35.4228855721393</v>
      </c>
    </row>
    <row r="260" spans="1:13" x14ac:dyDescent="0.25">
      <c r="A260" t="s">
        <v>523</v>
      </c>
      <c r="B260" t="s">
        <v>7</v>
      </c>
      <c r="C260" t="s">
        <v>524</v>
      </c>
      <c r="D260" s="2">
        <v>461951.05935</v>
      </c>
      <c r="E260" s="1">
        <v>39042</v>
      </c>
      <c r="F260" s="3">
        <v>11.832277861306913</v>
      </c>
      <c r="G260" s="1">
        <v>105588.81356571428</v>
      </c>
      <c r="H260" s="1">
        <v>9963</v>
      </c>
      <c r="I260" s="1">
        <v>2795</v>
      </c>
      <c r="J260" s="4">
        <f t="shared" si="8"/>
        <v>28.053799056509082</v>
      </c>
      <c r="K260" s="1">
        <v>3433</v>
      </c>
      <c r="L260" s="1">
        <v>1204</v>
      </c>
      <c r="M260" s="4">
        <f t="shared" si="9"/>
        <v>35.071366152053599</v>
      </c>
    </row>
    <row r="261" spans="1:13" x14ac:dyDescent="0.25">
      <c r="A261" t="s">
        <v>525</v>
      </c>
      <c r="B261" t="s">
        <v>7</v>
      </c>
      <c r="C261" t="s">
        <v>526</v>
      </c>
      <c r="D261" s="2">
        <v>473168.74037999997</v>
      </c>
      <c r="E261" s="1">
        <v>34133</v>
      </c>
      <c r="F261" s="3">
        <v>13.862582043664746</v>
      </c>
      <c r="G261" s="1">
        <v>108152.85494400001</v>
      </c>
      <c r="H261" s="1">
        <v>10821</v>
      </c>
      <c r="I261" s="1">
        <v>3223</v>
      </c>
      <c r="J261" s="4">
        <f t="shared" si="8"/>
        <v>29.78467794104057</v>
      </c>
      <c r="K261" s="1">
        <v>4453</v>
      </c>
      <c r="L261" s="1">
        <v>1592</v>
      </c>
      <c r="M261" s="4">
        <f t="shared" si="9"/>
        <v>35.751178980462612</v>
      </c>
    </row>
    <row r="262" spans="1:13" x14ac:dyDescent="0.25">
      <c r="A262" t="s">
        <v>527</v>
      </c>
      <c r="B262" t="s">
        <v>7</v>
      </c>
      <c r="C262" t="s">
        <v>528</v>
      </c>
      <c r="D262" s="2">
        <v>522464.39419000002</v>
      </c>
      <c r="E262" s="1">
        <v>35688</v>
      </c>
      <c r="F262" s="3">
        <v>14.639942001983883</v>
      </c>
      <c r="G262" s="1">
        <v>119420.43295771429</v>
      </c>
      <c r="H262" s="1">
        <v>7170</v>
      </c>
      <c r="I262" s="1">
        <v>2606</v>
      </c>
      <c r="J262" s="4">
        <f t="shared" si="8"/>
        <v>36.345885634588562</v>
      </c>
      <c r="K262" s="1">
        <v>2207</v>
      </c>
      <c r="L262" s="1">
        <v>785</v>
      </c>
      <c r="M262" s="4">
        <f t="shared" si="9"/>
        <v>35.568645219755325</v>
      </c>
    </row>
    <row r="263" spans="1:13" x14ac:dyDescent="0.25">
      <c r="A263" t="s">
        <v>529</v>
      </c>
      <c r="B263" t="s">
        <v>7</v>
      </c>
      <c r="C263" t="s">
        <v>530</v>
      </c>
      <c r="D263" s="2">
        <v>278584.34554000001</v>
      </c>
      <c r="E263" s="1">
        <v>33082</v>
      </c>
      <c r="F263" s="3">
        <v>8.4209230751094228</v>
      </c>
      <c r="G263" s="1">
        <v>63676.42183771429</v>
      </c>
      <c r="H263" s="1">
        <v>3077</v>
      </c>
      <c r="I263">
        <v>331</v>
      </c>
      <c r="J263" s="4">
        <f t="shared" si="8"/>
        <v>10.75723106922327</v>
      </c>
      <c r="K263" s="1">
        <v>1698</v>
      </c>
      <c r="L263" s="1">
        <v>685</v>
      </c>
      <c r="M263" s="4">
        <f t="shared" si="9"/>
        <v>40.341578327444047</v>
      </c>
    </row>
    <row r="264" spans="1:13" x14ac:dyDescent="0.25">
      <c r="A264" t="s">
        <v>531</v>
      </c>
      <c r="B264" t="s">
        <v>7</v>
      </c>
      <c r="C264" t="s">
        <v>532</v>
      </c>
      <c r="D264" s="2">
        <v>174478.8597</v>
      </c>
      <c r="E264" s="1">
        <v>24357</v>
      </c>
      <c r="F264" s="3">
        <v>7.1634557782631543</v>
      </c>
      <c r="G264" s="1">
        <v>39880.882217142855</v>
      </c>
      <c r="H264" s="1">
        <v>6774</v>
      </c>
      <c r="I264" s="1">
        <v>911</v>
      </c>
      <c r="J264" s="4">
        <f t="shared" si="8"/>
        <v>13.448479480366105</v>
      </c>
      <c r="K264" s="1">
        <v>3912</v>
      </c>
      <c r="L264" s="1">
        <v>1583</v>
      </c>
      <c r="M264" s="4">
        <f t="shared" si="9"/>
        <v>40.465235173824134</v>
      </c>
    </row>
    <row r="265" spans="1:13" x14ac:dyDescent="0.25">
      <c r="A265" t="s">
        <v>533</v>
      </c>
      <c r="B265" t="s">
        <v>7</v>
      </c>
      <c r="C265" t="s">
        <v>534</v>
      </c>
      <c r="D265" s="2">
        <v>153557.16372000001</v>
      </c>
      <c r="E265" s="1">
        <v>29084</v>
      </c>
      <c r="F265" s="3">
        <v>5.2798540662091353</v>
      </c>
      <c r="G265" s="1">
        <v>35098.78027885715</v>
      </c>
      <c r="H265" s="1">
        <v>12169</v>
      </c>
      <c r="I265" s="1">
        <v>1537</v>
      </c>
      <c r="J265" s="4">
        <f t="shared" si="8"/>
        <v>12.630454433396334</v>
      </c>
      <c r="K265" s="1">
        <v>3232</v>
      </c>
      <c r="L265" s="1">
        <v>891</v>
      </c>
      <c r="M265" s="4">
        <f t="shared" si="9"/>
        <v>27.568069306930692</v>
      </c>
    </row>
    <row r="266" spans="1:13" x14ac:dyDescent="0.25">
      <c r="A266" t="s">
        <v>535</v>
      </c>
      <c r="B266" t="s">
        <v>7</v>
      </c>
      <c r="C266" t="s">
        <v>536</v>
      </c>
      <c r="D266" s="2">
        <v>87469.909618999998</v>
      </c>
      <c r="E266" s="1">
        <v>22147</v>
      </c>
      <c r="F266" s="3">
        <v>3.9495507079578087</v>
      </c>
      <c r="G266" s="1">
        <v>19993.122198628575</v>
      </c>
      <c r="H266" s="1">
        <v>11746</v>
      </c>
      <c r="I266" s="1">
        <v>1419</v>
      </c>
      <c r="J266" s="4">
        <f t="shared" si="8"/>
        <v>12.080708326238719</v>
      </c>
      <c r="K266" s="1">
        <v>4803</v>
      </c>
      <c r="L266" s="1">
        <v>1459</v>
      </c>
      <c r="M266" s="4">
        <f t="shared" si="9"/>
        <v>30.376847803456176</v>
      </c>
    </row>
    <row r="267" spans="1:13" x14ac:dyDescent="0.25">
      <c r="A267" t="s">
        <v>537</v>
      </c>
      <c r="B267" t="s">
        <v>7</v>
      </c>
      <c r="C267" t="s">
        <v>538</v>
      </c>
      <c r="D267" s="2">
        <v>166437.99828999999</v>
      </c>
      <c r="E267" s="1">
        <v>27602</v>
      </c>
      <c r="F267" s="3">
        <v>6.0300126909309606</v>
      </c>
      <c r="G267" s="1">
        <v>38042.971037714284</v>
      </c>
      <c r="H267" s="1">
        <v>8572</v>
      </c>
      <c r="I267" s="1">
        <v>1342</v>
      </c>
      <c r="J267" s="4">
        <f t="shared" si="8"/>
        <v>15.655622958469436</v>
      </c>
      <c r="K267" s="1">
        <v>2693</v>
      </c>
      <c r="L267" s="1">
        <v>723</v>
      </c>
      <c r="M267" s="4">
        <f t="shared" si="9"/>
        <v>26.847382101745264</v>
      </c>
    </row>
    <row r="268" spans="1:13" x14ac:dyDescent="0.25">
      <c r="A268" t="s">
        <v>539</v>
      </c>
      <c r="B268" t="s">
        <v>7</v>
      </c>
      <c r="C268" t="s">
        <v>540</v>
      </c>
      <c r="D268" s="2">
        <v>138115.43896999999</v>
      </c>
      <c r="E268" s="1">
        <v>26582</v>
      </c>
      <c r="F268" s="3">
        <v>5.1957475235494162</v>
      </c>
      <c r="G268" s="1">
        <v>31569.243193142855</v>
      </c>
      <c r="H268" s="1">
        <v>9699</v>
      </c>
      <c r="I268" s="1">
        <v>1264</v>
      </c>
      <c r="J268" s="4">
        <f t="shared" si="8"/>
        <v>13.032271368182286</v>
      </c>
      <c r="K268" s="1">
        <v>3411</v>
      </c>
      <c r="L268" s="1">
        <v>1088</v>
      </c>
      <c r="M268" s="4">
        <f t="shared" si="9"/>
        <v>31.896804456171214</v>
      </c>
    </row>
    <row r="269" spans="1:13" x14ac:dyDescent="0.25">
      <c r="A269" t="s">
        <v>541</v>
      </c>
      <c r="B269" t="s">
        <v>7</v>
      </c>
      <c r="C269" t="s">
        <v>542</v>
      </c>
      <c r="D269" s="2">
        <v>229252.78539999999</v>
      </c>
      <c r="E269" s="1">
        <v>27721</v>
      </c>
      <c r="F269" s="3">
        <v>8.2699444973522063</v>
      </c>
      <c r="G269" s="1">
        <v>52400.636662857141</v>
      </c>
      <c r="H269" s="1">
        <v>4158</v>
      </c>
      <c r="I269">
        <v>713</v>
      </c>
      <c r="J269" s="4">
        <f t="shared" si="8"/>
        <v>17.147667147667146</v>
      </c>
      <c r="K269" s="1">
        <v>1891</v>
      </c>
      <c r="L269" s="1">
        <v>757</v>
      </c>
      <c r="M269" s="4">
        <f t="shared" si="9"/>
        <v>40.031729243786359</v>
      </c>
    </row>
    <row r="270" spans="1:13" x14ac:dyDescent="0.25">
      <c r="A270" t="s">
        <v>543</v>
      </c>
      <c r="B270" t="s">
        <v>7</v>
      </c>
      <c r="C270" t="s">
        <v>544</v>
      </c>
      <c r="D270" s="2">
        <v>193434.74757000001</v>
      </c>
      <c r="E270" s="1">
        <v>23650</v>
      </c>
      <c r="F270" s="3">
        <v>8.1791974312461946</v>
      </c>
      <c r="G270" s="1">
        <v>44213.656587428573</v>
      </c>
      <c r="H270" s="1">
        <v>5496</v>
      </c>
      <c r="I270">
        <v>654</v>
      </c>
      <c r="J270" s="4">
        <f t="shared" si="8"/>
        <v>11.899563318777293</v>
      </c>
      <c r="K270" s="1">
        <v>2114</v>
      </c>
      <c r="L270" s="1">
        <v>851</v>
      </c>
      <c r="M270" s="4">
        <f t="shared" si="9"/>
        <v>40.255439924314096</v>
      </c>
    </row>
    <row r="271" spans="1:13" x14ac:dyDescent="0.25">
      <c r="A271" t="s">
        <v>545</v>
      </c>
      <c r="B271" t="s">
        <v>7</v>
      </c>
      <c r="C271" t="s">
        <v>546</v>
      </c>
      <c r="D271" s="2">
        <v>267742.25932000001</v>
      </c>
      <c r="E271" s="1">
        <v>27186</v>
      </c>
      <c r="F271" s="3">
        <v>9.8486794229297878</v>
      </c>
      <c r="G271" s="1">
        <v>61198.230701714288</v>
      </c>
      <c r="H271" s="1">
        <v>3428</v>
      </c>
      <c r="I271">
        <v>330</v>
      </c>
      <c r="J271" s="4">
        <f t="shared" si="8"/>
        <v>9.6266044340723465</v>
      </c>
      <c r="K271" s="1">
        <v>1241</v>
      </c>
      <c r="L271" s="1">
        <v>454</v>
      </c>
      <c r="M271" s="4">
        <f t="shared" si="9"/>
        <v>36.583400483481064</v>
      </c>
    </row>
    <row r="272" spans="1:13" x14ac:dyDescent="0.25">
      <c r="A272" t="s">
        <v>547</v>
      </c>
      <c r="B272" t="s">
        <v>7</v>
      </c>
      <c r="C272" t="s">
        <v>548</v>
      </c>
      <c r="D272" s="2">
        <v>267077.13445000001</v>
      </c>
      <c r="E272" s="1">
        <v>30378</v>
      </c>
      <c r="F272" s="3">
        <v>8.7916787734047883</v>
      </c>
      <c r="G272" s="1">
        <v>61046.202160000001</v>
      </c>
      <c r="H272" s="1">
        <v>5686</v>
      </c>
      <c r="I272" s="1">
        <v>1982</v>
      </c>
      <c r="J272" s="4">
        <f t="shared" si="8"/>
        <v>34.85754484699261</v>
      </c>
      <c r="K272" s="1">
        <v>1190</v>
      </c>
      <c r="L272" s="1">
        <v>392</v>
      </c>
      <c r="M272" s="4">
        <f t="shared" si="9"/>
        <v>32.941176470588232</v>
      </c>
    </row>
    <row r="273" spans="1:13" x14ac:dyDescent="0.25">
      <c r="A273" t="s">
        <v>549</v>
      </c>
      <c r="B273" t="s">
        <v>7</v>
      </c>
      <c r="C273" t="s">
        <v>550</v>
      </c>
      <c r="D273" s="2">
        <v>262030.17100999999</v>
      </c>
      <c r="E273" s="1">
        <v>25844</v>
      </c>
      <c r="F273" s="3">
        <v>10.138917002399008</v>
      </c>
      <c r="G273" s="1">
        <v>59892.610516571433</v>
      </c>
      <c r="H273" s="1">
        <v>8582</v>
      </c>
      <c r="I273" s="1">
        <v>2955</v>
      </c>
      <c r="J273" s="4">
        <f t="shared" si="8"/>
        <v>34.432533209042184</v>
      </c>
      <c r="K273" s="1">
        <v>2181</v>
      </c>
      <c r="L273" s="1">
        <v>749</v>
      </c>
      <c r="M273" s="4">
        <f t="shared" si="9"/>
        <v>34.342044933516732</v>
      </c>
    </row>
    <row r="274" spans="1:13" x14ac:dyDescent="0.25">
      <c r="A274" t="s">
        <v>551</v>
      </c>
      <c r="B274" t="s">
        <v>7</v>
      </c>
      <c r="C274" t="s">
        <v>552</v>
      </c>
      <c r="D274" s="2">
        <v>293437.00228999997</v>
      </c>
      <c r="E274" s="1">
        <v>31444</v>
      </c>
      <c r="F274" s="3">
        <v>9.3319319907519294</v>
      </c>
      <c r="G274" s="1">
        <v>67071.314809142859</v>
      </c>
      <c r="H274" s="1">
        <v>3614</v>
      </c>
      <c r="I274">
        <v>529</v>
      </c>
      <c r="J274" s="4">
        <f t="shared" si="8"/>
        <v>14.637520752628665</v>
      </c>
      <c r="K274" s="1">
        <v>1555</v>
      </c>
      <c r="L274" s="1">
        <v>574</v>
      </c>
      <c r="M274" s="4">
        <f t="shared" si="9"/>
        <v>36.913183279742768</v>
      </c>
    </row>
    <row r="275" spans="1:13" x14ac:dyDescent="0.25">
      <c r="A275" t="s">
        <v>553</v>
      </c>
      <c r="B275" t="s">
        <v>7</v>
      </c>
      <c r="C275" t="s">
        <v>554</v>
      </c>
      <c r="D275" s="2">
        <v>544303.09724999999</v>
      </c>
      <c r="E275" s="1">
        <v>37944</v>
      </c>
      <c r="F275" s="3">
        <v>14.34475435769178</v>
      </c>
      <c r="G275" s="1">
        <v>124412.13651428571</v>
      </c>
      <c r="H275" s="1">
        <v>2948</v>
      </c>
      <c r="I275" s="1">
        <v>816</v>
      </c>
      <c r="J275" s="4">
        <f t="shared" si="8"/>
        <v>27.679782903663501</v>
      </c>
      <c r="K275" s="1">
        <v>1244</v>
      </c>
      <c r="L275" s="1">
        <v>521</v>
      </c>
      <c r="M275" s="4">
        <f t="shared" si="9"/>
        <v>41.881028938906752</v>
      </c>
    </row>
    <row r="276" spans="1:13" x14ac:dyDescent="0.25">
      <c r="A276" t="s">
        <v>555</v>
      </c>
      <c r="B276" t="s">
        <v>7</v>
      </c>
      <c r="C276" t="s">
        <v>556</v>
      </c>
      <c r="D276" s="2">
        <v>333964.71166999999</v>
      </c>
      <c r="E276" s="1">
        <v>30191</v>
      </c>
      <c r="F276" s="3">
        <v>11.061657425673706</v>
      </c>
      <c r="G276" s="1">
        <v>76334.791238857157</v>
      </c>
      <c r="H276" s="1">
        <v>5187</v>
      </c>
      <c r="I276" s="1">
        <v>1299</v>
      </c>
      <c r="J276" s="4">
        <f t="shared" si="8"/>
        <v>25.043377674956623</v>
      </c>
      <c r="K276" s="1">
        <v>1280</v>
      </c>
      <c r="L276" s="1">
        <v>465</v>
      </c>
      <c r="M276" s="4">
        <f t="shared" si="9"/>
        <v>36.328125</v>
      </c>
    </row>
    <row r="277" spans="1:13" x14ac:dyDescent="0.25">
      <c r="A277" t="s">
        <v>557</v>
      </c>
      <c r="B277" t="s">
        <v>7</v>
      </c>
      <c r="C277" t="s">
        <v>558</v>
      </c>
      <c r="D277" s="2">
        <v>146065.29269999999</v>
      </c>
      <c r="E277" s="1">
        <v>28486</v>
      </c>
      <c r="F277" s="3">
        <v>5.1276888217204482</v>
      </c>
      <c r="G277" s="1">
        <v>33386.352617142853</v>
      </c>
      <c r="H277" s="1">
        <v>4170</v>
      </c>
      <c r="I277">
        <v>481</v>
      </c>
      <c r="J277" s="4">
        <f t="shared" si="8"/>
        <v>11.534772182254196</v>
      </c>
      <c r="K277" s="1">
        <v>2897</v>
      </c>
      <c r="L277" s="1">
        <v>1128</v>
      </c>
      <c r="M277" s="4">
        <f t="shared" si="9"/>
        <v>38.936831204694514</v>
      </c>
    </row>
    <row r="278" spans="1:13" x14ac:dyDescent="0.25">
      <c r="A278" t="s">
        <v>559</v>
      </c>
      <c r="B278" t="s">
        <v>7</v>
      </c>
      <c r="C278" t="s">
        <v>560</v>
      </c>
      <c r="D278" s="2">
        <v>397019.80283</v>
      </c>
      <c r="E278" s="1">
        <v>35032</v>
      </c>
      <c r="F278" s="3">
        <v>11.332931881058677</v>
      </c>
      <c r="G278" s="1">
        <v>90747.383504000012</v>
      </c>
      <c r="H278" s="1">
        <v>3372</v>
      </c>
      <c r="I278">
        <v>752</v>
      </c>
      <c r="J278" s="4">
        <f t="shared" si="8"/>
        <v>22.301304863582445</v>
      </c>
      <c r="K278" s="1">
        <v>692</v>
      </c>
      <c r="L278" s="1">
        <v>225</v>
      </c>
      <c r="M278" s="4">
        <f t="shared" si="9"/>
        <v>32.514450867052027</v>
      </c>
    </row>
    <row r="279" spans="1:13" x14ac:dyDescent="0.25">
      <c r="A279" t="s">
        <v>561</v>
      </c>
      <c r="B279" t="s">
        <v>7</v>
      </c>
      <c r="C279" t="s">
        <v>562</v>
      </c>
      <c r="D279" s="2">
        <v>188936.71450999999</v>
      </c>
      <c r="E279" s="1">
        <v>26447</v>
      </c>
      <c r="F279" s="3">
        <v>7.1439212661453757</v>
      </c>
      <c r="G279" s="1">
        <v>43185.534745142853</v>
      </c>
      <c r="H279" s="1">
        <v>12464</v>
      </c>
      <c r="I279" s="1">
        <v>2160</v>
      </c>
      <c r="J279" s="4">
        <f t="shared" si="8"/>
        <v>17.329910141206675</v>
      </c>
      <c r="K279" s="1">
        <v>7813</v>
      </c>
      <c r="L279" s="1">
        <v>2705</v>
      </c>
      <c r="M279" s="4">
        <f t="shared" si="9"/>
        <v>34.621784205810826</v>
      </c>
    </row>
    <row r="280" spans="1:13" x14ac:dyDescent="0.25">
      <c r="A280" t="s">
        <v>563</v>
      </c>
      <c r="B280" t="s">
        <v>7</v>
      </c>
      <c r="C280" t="s">
        <v>564</v>
      </c>
      <c r="D280" s="2">
        <v>167635.36632999999</v>
      </c>
      <c r="E280" s="1">
        <v>22724</v>
      </c>
      <c r="F280" s="3">
        <v>7.3770184091709199</v>
      </c>
      <c r="G280" s="1">
        <v>38316.655161142859</v>
      </c>
      <c r="H280" s="1">
        <v>8972</v>
      </c>
      <c r="I280" s="1">
        <v>2194</v>
      </c>
      <c r="J280" s="4">
        <f t="shared" si="8"/>
        <v>24.453856442264822</v>
      </c>
      <c r="K280" s="1">
        <v>6352</v>
      </c>
      <c r="L280" s="1">
        <v>2168</v>
      </c>
      <c r="M280" s="4">
        <f t="shared" si="9"/>
        <v>34.130982367758186</v>
      </c>
    </row>
    <row r="281" spans="1:13" x14ac:dyDescent="0.25">
      <c r="A281" t="s">
        <v>565</v>
      </c>
      <c r="B281" t="s">
        <v>7</v>
      </c>
      <c r="C281" t="s">
        <v>566</v>
      </c>
      <c r="D281" s="2">
        <v>315770.52705999999</v>
      </c>
      <c r="E281" s="1">
        <v>31855</v>
      </c>
      <c r="F281" s="3">
        <v>9.9126838651146425</v>
      </c>
      <c r="G281" s="1">
        <v>72176.120470857146</v>
      </c>
      <c r="H281" s="1">
        <v>5159</v>
      </c>
      <c r="I281" s="1">
        <v>823</v>
      </c>
      <c r="J281" s="4">
        <f t="shared" si="8"/>
        <v>15.952704012405505</v>
      </c>
      <c r="K281" s="1">
        <v>3345</v>
      </c>
      <c r="L281" s="1">
        <v>1126</v>
      </c>
      <c r="M281" s="4">
        <f t="shared" si="9"/>
        <v>33.662182361733933</v>
      </c>
    </row>
    <row r="282" spans="1:13" x14ac:dyDescent="0.25">
      <c r="A282" t="s">
        <v>567</v>
      </c>
      <c r="B282" t="s">
        <v>7</v>
      </c>
      <c r="C282" t="s">
        <v>568</v>
      </c>
      <c r="D282" s="2">
        <v>156339.33906999999</v>
      </c>
      <c r="E282" s="1">
        <v>22870</v>
      </c>
      <c r="F282" s="3">
        <v>6.8361203986952095</v>
      </c>
      <c r="G282" s="1">
        <v>35734.706073142857</v>
      </c>
      <c r="H282" s="1">
        <v>7099</v>
      </c>
      <c r="I282" s="1">
        <v>843</v>
      </c>
      <c r="J282" s="4">
        <f t="shared" si="8"/>
        <v>11.874911959430905</v>
      </c>
      <c r="K282" s="1">
        <v>2412</v>
      </c>
      <c r="L282" s="1">
        <v>854</v>
      </c>
      <c r="M282" s="4">
        <f t="shared" si="9"/>
        <v>35.406301824212271</v>
      </c>
    </row>
    <row r="283" spans="1:13" x14ac:dyDescent="0.25">
      <c r="A283" t="s">
        <v>569</v>
      </c>
      <c r="B283" t="s">
        <v>7</v>
      </c>
      <c r="C283" t="s">
        <v>570</v>
      </c>
      <c r="D283" s="2">
        <v>368134.42741</v>
      </c>
      <c r="E283" s="1">
        <v>34148</v>
      </c>
      <c r="F283" s="3">
        <v>10.780429753956261</v>
      </c>
      <c r="G283" s="1">
        <v>84145.011979428571</v>
      </c>
      <c r="H283" s="1">
        <v>3115</v>
      </c>
      <c r="I283">
        <v>740</v>
      </c>
      <c r="J283" s="4">
        <f t="shared" si="8"/>
        <v>23.756019261637242</v>
      </c>
      <c r="K283" s="1">
        <v>937</v>
      </c>
      <c r="L283" s="1">
        <v>391</v>
      </c>
      <c r="M283" s="4">
        <f t="shared" si="9"/>
        <v>41.72892209178228</v>
      </c>
    </row>
    <row r="284" spans="1:13" x14ac:dyDescent="0.25">
      <c r="A284" t="s">
        <v>571</v>
      </c>
      <c r="B284" t="s">
        <v>7</v>
      </c>
      <c r="C284" t="s">
        <v>572</v>
      </c>
      <c r="D284" s="2">
        <v>328833.59107000002</v>
      </c>
      <c r="E284" s="1">
        <v>31450</v>
      </c>
      <c r="F284" s="3">
        <v>10.455891046944954</v>
      </c>
      <c r="G284" s="1">
        <v>75161.963673142862</v>
      </c>
      <c r="H284" s="1">
        <v>5877</v>
      </c>
      <c r="I284" s="1">
        <v>1018</v>
      </c>
      <c r="J284" s="4">
        <f t="shared" si="8"/>
        <v>17.321762804151778</v>
      </c>
      <c r="K284" s="1">
        <v>4443</v>
      </c>
      <c r="L284" s="1">
        <v>1560</v>
      </c>
      <c r="M284" s="4">
        <f t="shared" si="9"/>
        <v>35.111411208642807</v>
      </c>
    </row>
    <row r="285" spans="1:13" x14ac:dyDescent="0.25">
      <c r="A285" t="s">
        <v>573</v>
      </c>
      <c r="B285" t="s">
        <v>7</v>
      </c>
      <c r="C285" t="s">
        <v>574</v>
      </c>
      <c r="D285" s="2">
        <v>361903.59143999999</v>
      </c>
      <c r="E285" s="1">
        <v>33509</v>
      </c>
      <c r="F285" s="3">
        <v>10.800255199828106</v>
      </c>
      <c r="G285" s="1">
        <v>82720.820900571431</v>
      </c>
      <c r="H285" s="1">
        <v>2978</v>
      </c>
      <c r="I285">
        <v>663</v>
      </c>
      <c r="J285" s="4">
        <f t="shared" si="8"/>
        <v>22.263263935527199</v>
      </c>
      <c r="K285" s="1">
        <v>1521</v>
      </c>
      <c r="L285" s="1">
        <v>690</v>
      </c>
      <c r="M285" s="4">
        <f t="shared" si="9"/>
        <v>45.364891518737672</v>
      </c>
    </row>
    <row r="286" spans="1:13" x14ac:dyDescent="0.25">
      <c r="A286" t="s">
        <v>575</v>
      </c>
      <c r="B286" t="s">
        <v>7</v>
      </c>
      <c r="C286" t="s">
        <v>576</v>
      </c>
      <c r="D286" s="2">
        <v>229603.92933000001</v>
      </c>
      <c r="E286" s="1">
        <v>31491</v>
      </c>
      <c r="F286" s="3">
        <v>7.291050494423839</v>
      </c>
      <c r="G286" s="1">
        <v>52480.898132571434</v>
      </c>
      <c r="H286" s="1">
        <v>2247</v>
      </c>
      <c r="I286">
        <v>336</v>
      </c>
      <c r="J286" s="4">
        <f t="shared" si="8"/>
        <v>14.953271028037381</v>
      </c>
      <c r="K286" s="1">
        <v>1084</v>
      </c>
      <c r="L286" s="1">
        <v>459</v>
      </c>
      <c r="M286" s="4">
        <f t="shared" si="9"/>
        <v>42.343173431734314</v>
      </c>
    </row>
    <row r="287" spans="1:13" x14ac:dyDescent="0.25">
      <c r="A287" t="s">
        <v>577</v>
      </c>
      <c r="B287" t="s">
        <v>7</v>
      </c>
      <c r="C287" t="s">
        <v>578</v>
      </c>
      <c r="D287" s="2">
        <v>346160.66976999998</v>
      </c>
      <c r="E287" s="1">
        <v>26577</v>
      </c>
      <c r="F287" s="3">
        <v>13.024723062248844</v>
      </c>
      <c r="G287" s="1">
        <v>79122.43880457143</v>
      </c>
      <c r="H287" s="1">
        <v>2769</v>
      </c>
      <c r="I287">
        <v>674</v>
      </c>
      <c r="J287" s="4">
        <f t="shared" si="8"/>
        <v>24.340917298663779</v>
      </c>
      <c r="K287" s="1">
        <v>1400</v>
      </c>
      <c r="L287" s="1">
        <v>702</v>
      </c>
      <c r="M287" s="4">
        <f t="shared" si="9"/>
        <v>50.142857142857146</v>
      </c>
    </row>
    <row r="288" spans="1:13" x14ac:dyDescent="0.25">
      <c r="A288" t="s">
        <v>579</v>
      </c>
      <c r="B288" t="s">
        <v>7</v>
      </c>
      <c r="C288" t="s">
        <v>580</v>
      </c>
      <c r="D288" s="2">
        <v>259886.52327999999</v>
      </c>
      <c r="E288" s="1">
        <v>25750</v>
      </c>
      <c r="F288" s="3">
        <v>10.09252373866037</v>
      </c>
      <c r="G288" s="1">
        <v>59402.63389257143</v>
      </c>
      <c r="H288" s="1">
        <v>4308</v>
      </c>
      <c r="I288">
        <v>789</v>
      </c>
      <c r="J288" s="4">
        <f t="shared" si="8"/>
        <v>18.314763231197773</v>
      </c>
      <c r="K288" s="1">
        <v>1388</v>
      </c>
      <c r="L288" s="1">
        <v>578</v>
      </c>
      <c r="M288" s="4">
        <f t="shared" si="9"/>
        <v>41.642651296829968</v>
      </c>
    </row>
    <row r="289" spans="1:13" x14ac:dyDescent="0.25">
      <c r="A289" t="s">
        <v>581</v>
      </c>
      <c r="B289" t="s">
        <v>7</v>
      </c>
      <c r="C289" t="s">
        <v>582</v>
      </c>
      <c r="D289" s="2">
        <v>403477.71878</v>
      </c>
      <c r="E289" s="1">
        <v>33108</v>
      </c>
      <c r="F289" s="3">
        <v>12.186566514238077</v>
      </c>
      <c r="G289" s="1">
        <v>92223.478578285707</v>
      </c>
      <c r="H289" s="1">
        <v>3540</v>
      </c>
      <c r="I289" s="1">
        <v>991</v>
      </c>
      <c r="J289" s="4">
        <f t="shared" si="8"/>
        <v>27.994350282485875</v>
      </c>
      <c r="K289" s="1">
        <v>1251</v>
      </c>
      <c r="L289" s="1">
        <v>638</v>
      </c>
      <c r="M289" s="4">
        <f t="shared" si="9"/>
        <v>50.999200639488407</v>
      </c>
    </row>
    <row r="290" spans="1:13" x14ac:dyDescent="0.25">
      <c r="A290" t="s">
        <v>583</v>
      </c>
      <c r="B290" t="s">
        <v>7</v>
      </c>
      <c r="C290" t="s">
        <v>584</v>
      </c>
      <c r="D290" s="2">
        <v>296530.92663</v>
      </c>
      <c r="E290" s="1">
        <v>28470</v>
      </c>
      <c r="F290" s="3">
        <v>10.41555766174921</v>
      </c>
      <c r="G290" s="1">
        <v>67778.497515428578</v>
      </c>
      <c r="H290" s="1">
        <v>4580</v>
      </c>
      <c r="I290" s="1">
        <v>876</v>
      </c>
      <c r="J290" s="4">
        <f t="shared" si="8"/>
        <v>19.126637554585152</v>
      </c>
      <c r="K290" s="1">
        <v>1164</v>
      </c>
      <c r="L290" s="1">
        <v>473</v>
      </c>
      <c r="M290" s="4">
        <f t="shared" si="9"/>
        <v>40.635738831615122</v>
      </c>
    </row>
    <row r="291" spans="1:13" x14ac:dyDescent="0.25">
      <c r="A291" t="s">
        <v>585</v>
      </c>
      <c r="B291" t="s">
        <v>7</v>
      </c>
      <c r="C291" t="s">
        <v>586</v>
      </c>
      <c r="D291" s="2">
        <v>117425.66112999999</v>
      </c>
      <c r="E291" s="1">
        <v>21783</v>
      </c>
      <c r="F291" s="3">
        <v>5.3907514704262081</v>
      </c>
      <c r="G291" s="1">
        <v>26840.151115428573</v>
      </c>
      <c r="H291" s="1">
        <v>10569</v>
      </c>
      <c r="I291" s="1">
        <v>1564</v>
      </c>
      <c r="J291" s="4">
        <f t="shared" si="8"/>
        <v>14.797994133787492</v>
      </c>
      <c r="K291" s="1">
        <v>4093</v>
      </c>
      <c r="L291" s="1">
        <v>1080</v>
      </c>
      <c r="M291" s="4">
        <f t="shared" si="9"/>
        <v>26.386513559736137</v>
      </c>
    </row>
    <row r="292" spans="1:13" x14ac:dyDescent="0.25">
      <c r="A292" t="s">
        <v>587</v>
      </c>
      <c r="B292" t="s">
        <v>7</v>
      </c>
      <c r="C292" t="s">
        <v>588</v>
      </c>
      <c r="D292" s="2">
        <v>169230.55577000001</v>
      </c>
      <c r="E292" s="1">
        <v>26894</v>
      </c>
      <c r="F292" s="3">
        <v>6.292408671321911</v>
      </c>
      <c r="G292" s="1">
        <v>38681.269890285723</v>
      </c>
      <c r="H292" s="1">
        <v>7468</v>
      </c>
      <c r="I292" s="1">
        <v>1031</v>
      </c>
      <c r="J292" s="4">
        <f t="shared" si="8"/>
        <v>13.805570433851097</v>
      </c>
      <c r="K292" s="1">
        <v>1910</v>
      </c>
      <c r="L292" s="1">
        <v>601</v>
      </c>
      <c r="M292" s="4">
        <f t="shared" si="9"/>
        <v>31.465968586387433</v>
      </c>
    </row>
    <row r="293" spans="1:13" x14ac:dyDescent="0.25">
      <c r="A293" t="s">
        <v>589</v>
      </c>
      <c r="B293" t="s">
        <v>7</v>
      </c>
      <c r="C293" t="s">
        <v>590</v>
      </c>
      <c r="D293" s="2">
        <v>310233.28934999998</v>
      </c>
      <c r="E293" s="1">
        <v>32958</v>
      </c>
      <c r="F293" s="3">
        <v>9.4131031795397728</v>
      </c>
      <c r="G293" s="1">
        <v>70910.466137142852</v>
      </c>
      <c r="H293" s="1">
        <v>7713</v>
      </c>
      <c r="I293" s="1">
        <v>2268</v>
      </c>
      <c r="J293" s="4">
        <f t="shared" si="8"/>
        <v>29.404900816802797</v>
      </c>
      <c r="K293" s="1">
        <v>1457</v>
      </c>
      <c r="L293" s="1">
        <v>646</v>
      </c>
      <c r="M293" s="4">
        <f t="shared" si="9"/>
        <v>44.33768016472203</v>
      </c>
    </row>
    <row r="294" spans="1:13" x14ac:dyDescent="0.25">
      <c r="A294" t="s">
        <v>591</v>
      </c>
      <c r="B294" t="s">
        <v>7</v>
      </c>
      <c r="C294" t="s">
        <v>592</v>
      </c>
      <c r="D294" s="2">
        <v>312504.89500000002</v>
      </c>
      <c r="E294" s="1">
        <v>31803</v>
      </c>
      <c r="F294" s="3">
        <v>9.8262091550535793</v>
      </c>
      <c r="G294" s="1">
        <v>71429.6902857143</v>
      </c>
      <c r="H294" s="1">
        <v>8844</v>
      </c>
      <c r="I294" s="1">
        <v>2335</v>
      </c>
      <c r="J294" s="4">
        <f t="shared" si="8"/>
        <v>26.402080506558118</v>
      </c>
      <c r="K294" s="1">
        <v>1509</v>
      </c>
      <c r="L294" s="1">
        <v>618</v>
      </c>
      <c r="M294" s="4">
        <f t="shared" si="9"/>
        <v>40.954274353876741</v>
      </c>
    </row>
    <row r="295" spans="1:13" x14ac:dyDescent="0.25">
      <c r="A295" t="s">
        <v>593</v>
      </c>
      <c r="B295" t="s">
        <v>7</v>
      </c>
      <c r="C295" t="s">
        <v>594</v>
      </c>
      <c r="D295" s="2">
        <v>392865.48485000001</v>
      </c>
      <c r="E295" s="1">
        <v>30326</v>
      </c>
      <c r="F295" s="3">
        <v>12.954570435330274</v>
      </c>
      <c r="G295" s="1">
        <v>89797.825108571429</v>
      </c>
      <c r="H295" s="1">
        <v>6346</v>
      </c>
      <c r="I295" s="1">
        <v>2427</v>
      </c>
      <c r="J295" s="4">
        <f t="shared" si="8"/>
        <v>38.244563504569804</v>
      </c>
      <c r="K295" s="1">
        <v>4371</v>
      </c>
      <c r="L295" s="1">
        <v>1795</v>
      </c>
      <c r="M295" s="4">
        <f t="shared" si="9"/>
        <v>41.0661175932281</v>
      </c>
    </row>
    <row r="296" spans="1:13" x14ac:dyDescent="0.25">
      <c r="A296" t="s">
        <v>595</v>
      </c>
      <c r="B296" t="s">
        <v>7</v>
      </c>
      <c r="C296" t="s">
        <v>596</v>
      </c>
      <c r="D296" s="2">
        <v>595177.6753</v>
      </c>
      <c r="E296" s="1">
        <v>35584</v>
      </c>
      <c r="F296" s="3">
        <v>16.726179343855033</v>
      </c>
      <c r="G296" s="1">
        <v>136040.61149714288</v>
      </c>
      <c r="H296" s="1">
        <v>3276</v>
      </c>
      <c r="I296">
        <v>770</v>
      </c>
      <c r="J296" s="4">
        <f t="shared" si="8"/>
        <v>23.504273504273502</v>
      </c>
      <c r="K296" s="1">
        <v>542</v>
      </c>
      <c r="L296" s="1">
        <v>235</v>
      </c>
      <c r="M296" s="4">
        <f t="shared" si="9"/>
        <v>43.357933579335793</v>
      </c>
    </row>
    <row r="297" spans="1:13" x14ac:dyDescent="0.25">
      <c r="A297" t="s">
        <v>597</v>
      </c>
      <c r="B297" t="s">
        <v>7</v>
      </c>
      <c r="C297" t="s">
        <v>598</v>
      </c>
      <c r="D297" s="2">
        <v>168722.00472</v>
      </c>
      <c r="E297" s="1">
        <v>25371</v>
      </c>
      <c r="F297" s="3">
        <v>6.650243773156542</v>
      </c>
      <c r="G297" s="1">
        <v>38565.029650285716</v>
      </c>
      <c r="H297" s="1">
        <v>4056</v>
      </c>
      <c r="I297">
        <v>474</v>
      </c>
      <c r="J297" s="4">
        <f t="shared" si="8"/>
        <v>11.68639053254438</v>
      </c>
      <c r="K297" s="1">
        <v>5103</v>
      </c>
      <c r="L297" s="1">
        <v>2185</v>
      </c>
      <c r="M297" s="4">
        <f t="shared" si="9"/>
        <v>42.817950225357635</v>
      </c>
    </row>
    <row r="298" spans="1:13" x14ac:dyDescent="0.25">
      <c r="A298" t="s">
        <v>599</v>
      </c>
      <c r="B298" t="s">
        <v>7</v>
      </c>
      <c r="C298" t="s">
        <v>600</v>
      </c>
      <c r="D298" s="2">
        <v>195719.77432</v>
      </c>
      <c r="E298" s="1">
        <v>29318</v>
      </c>
      <c r="F298" s="3">
        <v>6.675845714519606</v>
      </c>
      <c r="G298" s="1">
        <v>44735.948415999999</v>
      </c>
      <c r="H298" s="1">
        <v>4470</v>
      </c>
      <c r="I298">
        <v>728</v>
      </c>
      <c r="J298" s="4">
        <f t="shared" si="8"/>
        <v>16.286353467561522</v>
      </c>
      <c r="K298" s="1">
        <v>1083</v>
      </c>
      <c r="L298" s="1">
        <v>418</v>
      </c>
      <c r="M298" s="4">
        <f t="shared" si="9"/>
        <v>38.596491228070171</v>
      </c>
    </row>
    <row r="299" spans="1:13" x14ac:dyDescent="0.25">
      <c r="A299" t="s">
        <v>601</v>
      </c>
      <c r="B299" t="s">
        <v>7</v>
      </c>
      <c r="C299" t="s">
        <v>602</v>
      </c>
      <c r="D299" s="2">
        <v>361416.07656000002</v>
      </c>
      <c r="E299" s="1">
        <v>25844</v>
      </c>
      <c r="F299" s="3">
        <v>13.984525482123511</v>
      </c>
      <c r="G299" s="1">
        <v>82609.388928</v>
      </c>
      <c r="H299" s="1">
        <v>3235</v>
      </c>
      <c r="I299">
        <v>753</v>
      </c>
      <c r="J299" s="4">
        <f t="shared" si="8"/>
        <v>23.276661514683152</v>
      </c>
      <c r="K299" s="1">
        <v>1467</v>
      </c>
      <c r="L299" s="1">
        <v>664</v>
      </c>
      <c r="M299" s="4">
        <f t="shared" si="9"/>
        <v>45.262440354464893</v>
      </c>
    </row>
    <row r="300" spans="1:13" x14ac:dyDescent="0.25">
      <c r="A300" t="s">
        <v>603</v>
      </c>
      <c r="B300" t="s">
        <v>7</v>
      </c>
      <c r="C300" t="s">
        <v>604</v>
      </c>
      <c r="D300" s="2">
        <v>406874.15531</v>
      </c>
      <c r="E300" s="1">
        <v>32661</v>
      </c>
      <c r="F300" s="3">
        <v>12.457415995431889</v>
      </c>
      <c r="G300" s="1">
        <v>92999.80692800002</v>
      </c>
      <c r="H300" s="1">
        <v>3373</v>
      </c>
      <c r="I300">
        <v>728</v>
      </c>
      <c r="J300" s="4">
        <f t="shared" si="8"/>
        <v>21.583160391343018</v>
      </c>
      <c r="K300" s="1">
        <v>833</v>
      </c>
      <c r="L300" s="1">
        <v>386</v>
      </c>
      <c r="M300" s="4">
        <f t="shared" si="9"/>
        <v>46.338535414165669</v>
      </c>
    </row>
    <row r="301" spans="1:13" x14ac:dyDescent="0.25">
      <c r="A301" t="s">
        <v>605</v>
      </c>
      <c r="B301" t="s">
        <v>7</v>
      </c>
      <c r="C301" t="s">
        <v>606</v>
      </c>
      <c r="D301" s="2">
        <v>241478.92199</v>
      </c>
      <c r="E301" s="1">
        <v>29068</v>
      </c>
      <c r="F301" s="3">
        <v>8.3073800051603133</v>
      </c>
      <c r="G301" s="1">
        <v>55195.182169142863</v>
      </c>
      <c r="H301" s="1">
        <v>3969</v>
      </c>
      <c r="I301">
        <v>490</v>
      </c>
      <c r="J301" s="4">
        <f t="shared" si="8"/>
        <v>12.345679012345679</v>
      </c>
      <c r="K301" s="1">
        <v>1680</v>
      </c>
      <c r="L301" s="1">
        <v>703</v>
      </c>
      <c r="M301" s="4">
        <f t="shared" si="9"/>
        <v>41.845238095238095</v>
      </c>
    </row>
    <row r="302" spans="1:13" x14ac:dyDescent="0.25">
      <c r="A302" t="s">
        <v>607</v>
      </c>
      <c r="B302" t="s">
        <v>7</v>
      </c>
      <c r="C302" t="s">
        <v>608</v>
      </c>
      <c r="D302" s="2">
        <v>409030.41969000001</v>
      </c>
      <c r="E302" s="1">
        <v>37638</v>
      </c>
      <c r="F302" s="3">
        <v>10.867601007768828</v>
      </c>
      <c r="G302" s="1">
        <v>93492.667357714294</v>
      </c>
      <c r="H302" s="1">
        <v>4089</v>
      </c>
      <c r="I302" s="1">
        <v>945</v>
      </c>
      <c r="J302" s="4">
        <f t="shared" si="8"/>
        <v>23.110785033015407</v>
      </c>
      <c r="K302" s="1">
        <v>1958</v>
      </c>
      <c r="L302" s="1">
        <v>909</v>
      </c>
      <c r="M302" s="4">
        <f t="shared" si="9"/>
        <v>46.424923391215529</v>
      </c>
    </row>
    <row r="303" spans="1:13" x14ac:dyDescent="0.25">
      <c r="A303" t="s">
        <v>609</v>
      </c>
      <c r="B303" t="s">
        <v>7</v>
      </c>
      <c r="C303" t="s">
        <v>610</v>
      </c>
      <c r="D303" s="2">
        <v>176890.59664</v>
      </c>
      <c r="E303" s="1">
        <v>24622</v>
      </c>
      <c r="F303" s="3">
        <v>7.1842497213873777</v>
      </c>
      <c r="G303" s="1">
        <v>40432.136374857146</v>
      </c>
      <c r="H303" s="1">
        <v>8176</v>
      </c>
      <c r="I303" s="1">
        <v>1461</v>
      </c>
      <c r="J303" s="4">
        <f t="shared" si="8"/>
        <v>17.869373776908024</v>
      </c>
      <c r="K303" s="1">
        <v>7042</v>
      </c>
      <c r="L303" s="1">
        <v>2355</v>
      </c>
      <c r="M303" s="4">
        <f t="shared" si="9"/>
        <v>33.442203919341097</v>
      </c>
    </row>
    <row r="304" spans="1:13" x14ac:dyDescent="0.25">
      <c r="A304" t="s">
        <v>611</v>
      </c>
      <c r="B304" t="s">
        <v>7</v>
      </c>
      <c r="C304" t="s">
        <v>612</v>
      </c>
      <c r="D304" s="2">
        <v>193688.29720999999</v>
      </c>
      <c r="E304" s="1">
        <v>27362</v>
      </c>
      <c r="F304" s="3">
        <v>7.0786296965909417</v>
      </c>
      <c r="G304" s="1">
        <v>44271.610790857136</v>
      </c>
      <c r="H304" s="1">
        <v>6926</v>
      </c>
      <c r="I304" s="1">
        <v>809</v>
      </c>
      <c r="J304" s="4">
        <f t="shared" si="8"/>
        <v>11.680623736644529</v>
      </c>
      <c r="K304" s="1">
        <v>5221</v>
      </c>
      <c r="L304" s="1">
        <v>1574</v>
      </c>
      <c r="M304" s="4">
        <f t="shared" si="9"/>
        <v>30.147481325416585</v>
      </c>
    </row>
    <row r="305" spans="1:13" x14ac:dyDescent="0.25">
      <c r="A305" t="s">
        <v>613</v>
      </c>
      <c r="B305" t="s">
        <v>7</v>
      </c>
      <c r="C305" t="s">
        <v>614</v>
      </c>
      <c r="D305" s="2">
        <v>203096.41636999999</v>
      </c>
      <c r="E305" s="1">
        <v>28324</v>
      </c>
      <c r="F305" s="3">
        <v>7.170369588411404</v>
      </c>
      <c r="G305" s="1">
        <v>46422.038027428571</v>
      </c>
      <c r="H305" s="1">
        <v>5051</v>
      </c>
      <c r="I305">
        <v>666</v>
      </c>
      <c r="J305" s="4">
        <f t="shared" si="8"/>
        <v>13.185507820233616</v>
      </c>
      <c r="K305" s="1">
        <v>4645</v>
      </c>
      <c r="L305" s="1">
        <v>1734</v>
      </c>
      <c r="M305" s="4">
        <f t="shared" si="9"/>
        <v>37.33046286329386</v>
      </c>
    </row>
    <row r="306" spans="1:13" x14ac:dyDescent="0.25">
      <c r="A306" t="s">
        <v>615</v>
      </c>
      <c r="B306" t="s">
        <v>7</v>
      </c>
      <c r="C306" t="s">
        <v>616</v>
      </c>
      <c r="D306" s="2">
        <v>161082.78812000001</v>
      </c>
      <c r="E306" s="1">
        <v>25948</v>
      </c>
      <c r="F306" s="3">
        <v>6.2079076661014341</v>
      </c>
      <c r="G306" s="1">
        <v>36818.922998857146</v>
      </c>
      <c r="H306" s="1">
        <v>5180</v>
      </c>
      <c r="I306">
        <v>264</v>
      </c>
      <c r="J306" s="4">
        <f t="shared" si="8"/>
        <v>5.096525096525097</v>
      </c>
      <c r="K306" s="1">
        <v>1052</v>
      </c>
      <c r="L306" s="1">
        <v>352</v>
      </c>
      <c r="M306" s="4">
        <f t="shared" si="9"/>
        <v>33.460076045627375</v>
      </c>
    </row>
    <row r="307" spans="1:13" x14ac:dyDescent="0.25">
      <c r="A307" t="s">
        <v>617</v>
      </c>
      <c r="B307" t="s">
        <v>7</v>
      </c>
      <c r="C307" t="s">
        <v>618</v>
      </c>
      <c r="D307" s="2">
        <v>267481.25770000002</v>
      </c>
      <c r="E307" s="1">
        <v>25438</v>
      </c>
      <c r="F307" s="3">
        <v>10.514861693345495</v>
      </c>
      <c r="G307" s="1">
        <v>61138.573188571434</v>
      </c>
      <c r="H307" s="1">
        <v>4624</v>
      </c>
      <c r="I307" s="1">
        <v>989</v>
      </c>
      <c r="J307" s="4">
        <f t="shared" si="8"/>
        <v>21.38840830449827</v>
      </c>
      <c r="K307" s="1">
        <v>1401</v>
      </c>
      <c r="L307" s="1">
        <v>619</v>
      </c>
      <c r="M307" s="4">
        <f t="shared" si="9"/>
        <v>44.182726623840111</v>
      </c>
    </row>
    <row r="308" spans="1:13" x14ac:dyDescent="0.25">
      <c r="A308" t="s">
        <v>619</v>
      </c>
      <c r="B308" t="s">
        <v>7</v>
      </c>
      <c r="C308" t="s">
        <v>620</v>
      </c>
      <c r="D308" s="2">
        <v>156262.29965999999</v>
      </c>
      <c r="E308" s="1">
        <v>25652</v>
      </c>
      <c r="F308" s="3">
        <v>6.0917174624584813</v>
      </c>
      <c r="G308" s="1">
        <v>35717.097065142858</v>
      </c>
      <c r="H308" s="1">
        <v>8611</v>
      </c>
      <c r="I308" s="1">
        <v>1123</v>
      </c>
      <c r="J308" s="4">
        <f t="shared" si="8"/>
        <v>13.0414585994658</v>
      </c>
      <c r="K308" s="1">
        <v>2006</v>
      </c>
      <c r="L308" s="1">
        <v>715</v>
      </c>
      <c r="M308" s="4">
        <f t="shared" si="9"/>
        <v>35.643070787637086</v>
      </c>
    </row>
    <row r="309" spans="1:13" x14ac:dyDescent="0.25">
      <c r="A309" t="s">
        <v>621</v>
      </c>
      <c r="B309" t="s">
        <v>7</v>
      </c>
      <c r="C309" t="s">
        <v>622</v>
      </c>
      <c r="D309" s="2">
        <v>289826.74595000001</v>
      </c>
      <c r="E309" s="1">
        <v>22911</v>
      </c>
      <c r="F309" s="3">
        <v>12.650002878504836</v>
      </c>
      <c r="G309" s="1">
        <v>66246.113360000003</v>
      </c>
      <c r="H309" s="1">
        <v>4838</v>
      </c>
      <c r="I309" s="1">
        <v>927</v>
      </c>
      <c r="J309" s="4">
        <f t="shared" si="8"/>
        <v>19.160810252170318</v>
      </c>
      <c r="K309" s="1">
        <v>2278</v>
      </c>
      <c r="L309" s="1">
        <v>969</v>
      </c>
      <c r="M309" s="4">
        <f t="shared" si="9"/>
        <v>42.537313432835823</v>
      </c>
    </row>
    <row r="310" spans="1:13" x14ac:dyDescent="0.25">
      <c r="A310" t="s">
        <v>623</v>
      </c>
      <c r="B310" t="s">
        <v>7</v>
      </c>
      <c r="C310" t="s">
        <v>624</v>
      </c>
      <c r="D310" s="2">
        <v>261108.94365999999</v>
      </c>
      <c r="E310" s="1">
        <v>21741</v>
      </c>
      <c r="F310" s="3">
        <v>12.009868068919838</v>
      </c>
      <c r="G310" s="1">
        <v>59682.04426514286</v>
      </c>
      <c r="H310" s="1">
        <v>4861</v>
      </c>
      <c r="I310" s="1">
        <v>835</v>
      </c>
      <c r="J310" s="4">
        <f t="shared" si="8"/>
        <v>17.177535486525404</v>
      </c>
      <c r="K310" s="1">
        <v>1903</v>
      </c>
      <c r="L310" s="1">
        <v>831</v>
      </c>
      <c r="M310" s="4">
        <f t="shared" si="9"/>
        <v>43.667892800840782</v>
      </c>
    </row>
    <row r="311" spans="1:13" x14ac:dyDescent="0.25">
      <c r="A311" t="s">
        <v>625</v>
      </c>
      <c r="B311" t="s">
        <v>7</v>
      </c>
      <c r="C311" t="s">
        <v>626</v>
      </c>
      <c r="D311" s="2">
        <v>319144.08</v>
      </c>
      <c r="E311" s="1">
        <v>27394</v>
      </c>
      <c r="F311" s="3">
        <v>11.650315402137727</v>
      </c>
      <c r="G311" s="1">
        <v>72947.218285714291</v>
      </c>
      <c r="H311" s="1">
        <v>3350</v>
      </c>
      <c r="I311">
        <v>676</v>
      </c>
      <c r="J311" s="4">
        <f t="shared" si="8"/>
        <v>20.17910447761194</v>
      </c>
      <c r="K311" s="1">
        <v>1510</v>
      </c>
      <c r="L311" s="1">
        <v>703</v>
      </c>
      <c r="M311" s="4">
        <f t="shared" si="9"/>
        <v>46.556291390728475</v>
      </c>
    </row>
    <row r="312" spans="1:13" x14ac:dyDescent="0.25">
      <c r="A312" t="s">
        <v>627</v>
      </c>
      <c r="B312" t="s">
        <v>7</v>
      </c>
      <c r="C312" t="s">
        <v>628</v>
      </c>
      <c r="D312" s="2">
        <v>135362.60324</v>
      </c>
      <c r="E312" s="1">
        <v>28262</v>
      </c>
      <c r="F312" s="3">
        <v>4.7895620706248669</v>
      </c>
      <c r="G312" s="1">
        <v>30940.023597714287</v>
      </c>
      <c r="H312" s="1">
        <v>6412</v>
      </c>
      <c r="I312" s="1">
        <v>737</v>
      </c>
      <c r="J312" s="4">
        <f t="shared" si="8"/>
        <v>11.494073611977543</v>
      </c>
      <c r="K312" s="1">
        <v>3509</v>
      </c>
      <c r="L312" s="1">
        <v>1058</v>
      </c>
      <c r="M312" s="4">
        <f t="shared" si="9"/>
        <v>30.151040182388144</v>
      </c>
    </row>
    <row r="313" spans="1:13" x14ac:dyDescent="0.25">
      <c r="A313" t="s">
        <v>629</v>
      </c>
      <c r="B313" t="s">
        <v>7</v>
      </c>
      <c r="C313" t="s">
        <v>630</v>
      </c>
      <c r="D313" s="2">
        <v>348046.99241000001</v>
      </c>
      <c r="E313" s="1">
        <v>32146</v>
      </c>
      <c r="F313" s="3">
        <v>10.826935283888709</v>
      </c>
      <c r="G313" s="1">
        <v>79553.598265142864</v>
      </c>
      <c r="H313" s="1">
        <v>3781</v>
      </c>
      <c r="I313" s="1">
        <v>875</v>
      </c>
      <c r="J313" s="4">
        <f t="shared" si="8"/>
        <v>23.142025919069027</v>
      </c>
      <c r="K313" s="1">
        <v>1571</v>
      </c>
      <c r="L313" s="1">
        <v>692</v>
      </c>
      <c r="M313" s="4">
        <f t="shared" si="9"/>
        <v>44.048376830044553</v>
      </c>
    </row>
    <row r="314" spans="1:13" x14ac:dyDescent="0.25">
      <c r="A314" t="s">
        <v>631</v>
      </c>
      <c r="B314" t="s">
        <v>7</v>
      </c>
      <c r="C314" t="s">
        <v>632</v>
      </c>
      <c r="D314" s="2">
        <v>212811.49613000001</v>
      </c>
      <c r="E314" s="1">
        <v>26619</v>
      </c>
      <c r="F314" s="3">
        <v>7.9947817380948809</v>
      </c>
      <c r="G314" s="1">
        <v>48642.627686857144</v>
      </c>
      <c r="H314" s="1">
        <v>6004</v>
      </c>
      <c r="I314" s="1">
        <v>939</v>
      </c>
      <c r="J314" s="4">
        <f t="shared" si="8"/>
        <v>15.639573617588272</v>
      </c>
      <c r="K314" s="1">
        <v>2160</v>
      </c>
      <c r="L314" s="1">
        <v>871</v>
      </c>
      <c r="M314" s="4">
        <f t="shared" si="9"/>
        <v>40.324074074074076</v>
      </c>
    </row>
    <row r="315" spans="1:13" x14ac:dyDescent="0.25">
      <c r="A315" t="s">
        <v>633</v>
      </c>
      <c r="B315" t="s">
        <v>7</v>
      </c>
      <c r="C315" t="s">
        <v>634</v>
      </c>
      <c r="D315" s="2">
        <v>210623.43693</v>
      </c>
      <c r="E315" s="1">
        <v>27061</v>
      </c>
      <c r="F315" s="3">
        <v>7.7833411033672322</v>
      </c>
      <c r="G315" s="1">
        <v>48142.499869714295</v>
      </c>
      <c r="H315" s="1">
        <v>4685</v>
      </c>
      <c r="I315">
        <v>427</v>
      </c>
      <c r="J315" s="4">
        <f t="shared" si="8"/>
        <v>9.1141942369263607</v>
      </c>
      <c r="K315" s="1">
        <v>1663</v>
      </c>
      <c r="L315" s="1">
        <v>629</v>
      </c>
      <c r="M315" s="4">
        <f t="shared" si="9"/>
        <v>37.82321106434155</v>
      </c>
    </row>
    <row r="316" spans="1:13" x14ac:dyDescent="0.25">
      <c r="A316" t="s">
        <v>635</v>
      </c>
      <c r="B316" t="s">
        <v>7</v>
      </c>
      <c r="C316" t="s">
        <v>636</v>
      </c>
      <c r="D316" s="2">
        <v>455422.58932000003</v>
      </c>
      <c r="E316" s="1">
        <v>37315</v>
      </c>
      <c r="F316" s="3">
        <v>12.204747376940228</v>
      </c>
      <c r="G316" s="1">
        <v>104096.59184457143</v>
      </c>
      <c r="H316" s="1">
        <v>2533</v>
      </c>
      <c r="I316">
        <v>690</v>
      </c>
      <c r="J316" s="4">
        <f t="shared" si="8"/>
        <v>27.240426371891036</v>
      </c>
      <c r="K316" s="1">
        <v>630</v>
      </c>
      <c r="L316" s="1">
        <v>324</v>
      </c>
      <c r="M316" s="4">
        <f t="shared" si="9"/>
        <v>51.428571428571423</v>
      </c>
    </row>
    <row r="317" spans="1:13" x14ac:dyDescent="0.25">
      <c r="A317" t="s">
        <v>637</v>
      </c>
      <c r="B317" t="s">
        <v>7</v>
      </c>
      <c r="C317" t="s">
        <v>638</v>
      </c>
      <c r="D317" s="2">
        <v>416916.38542000001</v>
      </c>
      <c r="E317" s="1">
        <v>39738</v>
      </c>
      <c r="F317" s="3">
        <v>10.491524203792805</v>
      </c>
      <c r="G317" s="1">
        <v>95295.17381028572</v>
      </c>
      <c r="H317" s="1">
        <v>4519</v>
      </c>
      <c r="I317" s="1">
        <v>999</v>
      </c>
      <c r="J317" s="4">
        <f t="shared" si="8"/>
        <v>22.10666076565612</v>
      </c>
      <c r="K317" s="1">
        <v>1030</v>
      </c>
      <c r="L317" s="1">
        <v>486</v>
      </c>
      <c r="M317" s="4">
        <f t="shared" si="9"/>
        <v>47.184466019417478</v>
      </c>
    </row>
    <row r="318" spans="1:13" x14ac:dyDescent="0.25">
      <c r="A318" t="s">
        <v>639</v>
      </c>
      <c r="B318" t="s">
        <v>7</v>
      </c>
      <c r="C318" t="s">
        <v>640</v>
      </c>
      <c r="D318" s="2">
        <v>340266.52171</v>
      </c>
      <c r="E318" s="1">
        <v>25636</v>
      </c>
      <c r="F318" s="3">
        <v>13.27299585387736</v>
      </c>
      <c r="G318" s="1">
        <v>77775.204962285716</v>
      </c>
      <c r="H318" s="1">
        <v>2554</v>
      </c>
      <c r="I318">
        <v>478</v>
      </c>
      <c r="J318" s="4">
        <f t="shared" si="8"/>
        <v>18.715740015661709</v>
      </c>
      <c r="K318" s="1">
        <v>2561</v>
      </c>
      <c r="L318" s="1">
        <v>1289</v>
      </c>
      <c r="M318" s="4">
        <f t="shared" si="9"/>
        <v>50.331901600937137</v>
      </c>
    </row>
    <row r="319" spans="1:13" x14ac:dyDescent="0.25">
      <c r="A319" t="s">
        <v>641</v>
      </c>
      <c r="B319" t="s">
        <v>7</v>
      </c>
      <c r="C319" t="s">
        <v>642</v>
      </c>
      <c r="D319" s="2">
        <v>289113.11297999998</v>
      </c>
      <c r="E319" s="1">
        <v>24679</v>
      </c>
      <c r="F319" s="3">
        <v>11.714849467567829</v>
      </c>
      <c r="G319" s="1">
        <v>66082.997252571426</v>
      </c>
      <c r="H319" s="1">
        <v>3580</v>
      </c>
      <c r="I319">
        <v>693</v>
      </c>
      <c r="J319" s="4">
        <f t="shared" si="8"/>
        <v>19.35754189944134</v>
      </c>
      <c r="K319" s="1">
        <v>1195</v>
      </c>
      <c r="L319" s="1">
        <v>478</v>
      </c>
      <c r="M319" s="4">
        <f t="shared" si="9"/>
        <v>40</v>
      </c>
    </row>
    <row r="320" spans="1:13" x14ac:dyDescent="0.25">
      <c r="A320" t="s">
        <v>643</v>
      </c>
      <c r="B320" t="s">
        <v>7</v>
      </c>
      <c r="C320" t="s">
        <v>644</v>
      </c>
      <c r="D320" s="2">
        <v>286851.28636000003</v>
      </c>
      <c r="E320" s="1">
        <v>22604</v>
      </c>
      <c r="F320" s="3">
        <v>12.690064162729383</v>
      </c>
      <c r="G320" s="1">
        <v>65566.008310857156</v>
      </c>
      <c r="H320" s="1">
        <v>4516</v>
      </c>
      <c r="I320" s="1">
        <v>841</v>
      </c>
      <c r="J320" s="4">
        <f t="shared" si="8"/>
        <v>18.622674933569531</v>
      </c>
      <c r="K320" s="1">
        <v>871</v>
      </c>
      <c r="L320" s="1">
        <v>363</v>
      </c>
      <c r="M320" s="4">
        <f t="shared" si="9"/>
        <v>41.676234213547644</v>
      </c>
    </row>
    <row r="321" spans="1:13" x14ac:dyDescent="0.25">
      <c r="A321" t="s">
        <v>645</v>
      </c>
      <c r="B321" t="s">
        <v>7</v>
      </c>
      <c r="C321" t="s">
        <v>646</v>
      </c>
      <c r="D321" s="2">
        <v>232884.35075000001</v>
      </c>
      <c r="E321" s="1">
        <v>29453</v>
      </c>
      <c r="F321" s="3">
        <v>7.9070360288325734</v>
      </c>
      <c r="G321" s="1">
        <v>53230.708742857147</v>
      </c>
      <c r="H321" s="1">
        <v>4257</v>
      </c>
      <c r="I321">
        <v>407</v>
      </c>
      <c r="J321" s="4">
        <f t="shared" si="8"/>
        <v>9.5607235142118849</v>
      </c>
      <c r="K321" s="1">
        <v>2063</v>
      </c>
      <c r="L321" s="1">
        <v>885</v>
      </c>
      <c r="M321" s="4">
        <f t="shared" si="9"/>
        <v>42.898691226369365</v>
      </c>
    </row>
    <row r="322" spans="1:13" x14ac:dyDescent="0.25">
      <c r="A322" t="s">
        <v>647</v>
      </c>
      <c r="B322" t="s">
        <v>7</v>
      </c>
      <c r="C322" t="s">
        <v>648</v>
      </c>
      <c r="D322" s="2">
        <v>374043.34583000001</v>
      </c>
      <c r="E322" s="1">
        <v>33441</v>
      </c>
      <c r="F322" s="3">
        <v>11.185105373910027</v>
      </c>
      <c r="G322" s="1">
        <v>85495.621904000014</v>
      </c>
      <c r="H322" s="1">
        <v>2884</v>
      </c>
      <c r="I322">
        <v>497</v>
      </c>
      <c r="J322" s="4">
        <f t="shared" si="8"/>
        <v>17.233009708737864</v>
      </c>
      <c r="K322" s="1">
        <v>1263</v>
      </c>
      <c r="L322" s="1">
        <v>598</v>
      </c>
      <c r="M322" s="4">
        <f t="shared" si="9"/>
        <v>47.347585114806016</v>
      </c>
    </row>
    <row r="323" spans="1:13" x14ac:dyDescent="0.25">
      <c r="A323" t="s">
        <v>649</v>
      </c>
      <c r="B323" t="s">
        <v>7</v>
      </c>
      <c r="C323" t="s">
        <v>650</v>
      </c>
      <c r="D323" s="2">
        <v>254369.73095</v>
      </c>
      <c r="E323" s="1">
        <v>28408</v>
      </c>
      <c r="F323" s="3">
        <v>8.9542844502879522</v>
      </c>
      <c r="G323" s="1">
        <v>58141.652788571431</v>
      </c>
      <c r="H323" s="1">
        <v>3821</v>
      </c>
      <c r="I323">
        <v>491</v>
      </c>
      <c r="J323" s="4">
        <f t="shared" ref="J323:J386" si="10">I323/H323*100</f>
        <v>12.850039256739073</v>
      </c>
      <c r="K323" s="1">
        <v>3895</v>
      </c>
      <c r="L323" s="1">
        <v>1791</v>
      </c>
      <c r="M323" s="4">
        <f t="shared" ref="M323:M386" si="11">L323/K323*100</f>
        <v>45.982028241335044</v>
      </c>
    </row>
    <row r="324" spans="1:13" x14ac:dyDescent="0.25">
      <c r="A324" t="s">
        <v>651</v>
      </c>
      <c r="B324" t="s">
        <v>7</v>
      </c>
      <c r="C324" t="s">
        <v>652</v>
      </c>
      <c r="D324" s="2">
        <v>279825.07952999999</v>
      </c>
      <c r="E324" s="1">
        <v>26707</v>
      </c>
      <c r="F324" s="3">
        <v>10.477514660091661</v>
      </c>
      <c r="G324" s="1">
        <v>63960.018178285718</v>
      </c>
      <c r="H324" s="1">
        <v>5968</v>
      </c>
      <c r="I324" s="1">
        <v>1155</v>
      </c>
      <c r="J324" s="4">
        <f t="shared" si="10"/>
        <v>19.353217158176943</v>
      </c>
      <c r="K324" s="1">
        <v>3782</v>
      </c>
      <c r="L324" s="1">
        <v>1365</v>
      </c>
      <c r="M324" s="4">
        <f t="shared" si="11"/>
        <v>36.09201480698043</v>
      </c>
    </row>
    <row r="325" spans="1:13" x14ac:dyDescent="0.25">
      <c r="A325" t="s">
        <v>653</v>
      </c>
      <c r="B325" t="s">
        <v>7</v>
      </c>
      <c r="C325" t="s">
        <v>654</v>
      </c>
      <c r="D325" s="2">
        <v>171658.28041000001</v>
      </c>
      <c r="E325" s="1">
        <v>25870</v>
      </c>
      <c r="F325" s="3">
        <v>6.6354186474681098</v>
      </c>
      <c r="G325" s="1">
        <v>39236.178379428573</v>
      </c>
      <c r="H325" s="1">
        <v>8468</v>
      </c>
      <c r="I325" s="1">
        <v>959</v>
      </c>
      <c r="J325" s="4">
        <f t="shared" si="10"/>
        <v>11.324988190836088</v>
      </c>
      <c r="K325" s="1">
        <v>4077</v>
      </c>
      <c r="L325" s="1">
        <v>1431</v>
      </c>
      <c r="M325" s="4">
        <f t="shared" si="11"/>
        <v>35.099337748344375</v>
      </c>
    </row>
    <row r="326" spans="1:13" x14ac:dyDescent="0.25">
      <c r="A326" t="s">
        <v>655</v>
      </c>
      <c r="B326" t="s">
        <v>7</v>
      </c>
      <c r="C326" t="s">
        <v>656</v>
      </c>
      <c r="D326" s="2">
        <v>216488.53550999999</v>
      </c>
      <c r="E326" s="1">
        <v>29120</v>
      </c>
      <c r="F326" s="3">
        <v>7.4343590491071421</v>
      </c>
      <c r="G326" s="1">
        <v>49483.093830857142</v>
      </c>
      <c r="H326" s="1">
        <v>4103</v>
      </c>
      <c r="I326">
        <v>679</v>
      </c>
      <c r="J326" s="4">
        <f t="shared" si="10"/>
        <v>16.548866682914941</v>
      </c>
      <c r="K326" s="1">
        <v>2305</v>
      </c>
      <c r="L326" s="1">
        <v>976</v>
      </c>
      <c r="M326" s="4">
        <f t="shared" si="11"/>
        <v>42.342733188720175</v>
      </c>
    </row>
    <row r="327" spans="1:13" x14ac:dyDescent="0.25">
      <c r="A327" t="s">
        <v>657</v>
      </c>
      <c r="B327" t="s">
        <v>7</v>
      </c>
      <c r="C327" t="s">
        <v>658</v>
      </c>
      <c r="D327" s="2">
        <v>245940.92202</v>
      </c>
      <c r="E327" s="1">
        <v>28241</v>
      </c>
      <c r="F327" s="3">
        <v>8.7085861089472107</v>
      </c>
      <c r="G327" s="1">
        <v>56215.067890285711</v>
      </c>
      <c r="H327" s="1">
        <v>5360</v>
      </c>
      <c r="I327" s="1">
        <v>879</v>
      </c>
      <c r="J327" s="4">
        <f t="shared" si="10"/>
        <v>16.399253731343283</v>
      </c>
      <c r="K327" s="1">
        <v>3074</v>
      </c>
      <c r="L327" s="1">
        <v>1412</v>
      </c>
      <c r="M327" s="4">
        <f t="shared" si="11"/>
        <v>45.933636955107353</v>
      </c>
    </row>
    <row r="328" spans="1:13" x14ac:dyDescent="0.25">
      <c r="A328" t="s">
        <v>659</v>
      </c>
      <c r="B328" t="s">
        <v>7</v>
      </c>
      <c r="C328" t="s">
        <v>660</v>
      </c>
      <c r="D328" s="2">
        <v>134336.75799000001</v>
      </c>
      <c r="E328" s="1">
        <v>27617</v>
      </c>
      <c r="F328" s="3">
        <v>4.8642425006879773</v>
      </c>
      <c r="G328" s="1">
        <v>30705.544683428576</v>
      </c>
      <c r="H328" s="1">
        <v>5630</v>
      </c>
      <c r="I328">
        <v>627</v>
      </c>
      <c r="J328" s="4">
        <f t="shared" si="10"/>
        <v>11.13676731793961</v>
      </c>
      <c r="K328" s="1">
        <v>3513</v>
      </c>
      <c r="L328" s="1">
        <v>1231</v>
      </c>
      <c r="M328" s="4">
        <f t="shared" si="11"/>
        <v>35.04127526330771</v>
      </c>
    </row>
    <row r="329" spans="1:13" x14ac:dyDescent="0.25">
      <c r="A329" t="s">
        <v>661</v>
      </c>
      <c r="B329" t="s">
        <v>7</v>
      </c>
      <c r="C329" t="s">
        <v>662</v>
      </c>
      <c r="D329" s="2">
        <v>341757.35694999999</v>
      </c>
      <c r="E329" s="1">
        <v>30696</v>
      </c>
      <c r="F329" s="3">
        <v>11.133757181811074</v>
      </c>
      <c r="G329" s="1">
        <v>78115.967302857156</v>
      </c>
      <c r="H329" s="1">
        <v>4060</v>
      </c>
      <c r="I329" s="1">
        <v>965</v>
      </c>
      <c r="J329" s="4">
        <f t="shared" si="10"/>
        <v>23.76847290640394</v>
      </c>
      <c r="K329" s="1">
        <v>1499</v>
      </c>
      <c r="L329" s="1">
        <v>748</v>
      </c>
      <c r="M329" s="4">
        <f t="shared" si="11"/>
        <v>49.899933288859238</v>
      </c>
    </row>
    <row r="330" spans="1:13" x14ac:dyDescent="0.25">
      <c r="A330" t="s">
        <v>663</v>
      </c>
      <c r="B330" t="s">
        <v>7</v>
      </c>
      <c r="C330" t="s">
        <v>664</v>
      </c>
      <c r="D330" s="2">
        <v>235473.11807</v>
      </c>
      <c r="E330" s="1">
        <v>28574</v>
      </c>
      <c r="F330" s="3">
        <v>8.2408174588787002</v>
      </c>
      <c r="G330" s="1">
        <v>53822.426987428575</v>
      </c>
      <c r="H330" s="1">
        <v>3461</v>
      </c>
      <c r="I330">
        <v>438</v>
      </c>
      <c r="J330" s="4">
        <f t="shared" si="10"/>
        <v>12.655301935856688</v>
      </c>
      <c r="K330" s="1">
        <v>1943</v>
      </c>
      <c r="L330" s="1">
        <v>846</v>
      </c>
      <c r="M330" s="4">
        <f t="shared" si="11"/>
        <v>43.540916109109624</v>
      </c>
    </row>
    <row r="331" spans="1:13" x14ac:dyDescent="0.25">
      <c r="A331" t="s">
        <v>665</v>
      </c>
      <c r="B331" t="s">
        <v>7</v>
      </c>
      <c r="C331" t="s">
        <v>666</v>
      </c>
      <c r="D331" s="2">
        <v>254565.11351</v>
      </c>
      <c r="E331" s="1">
        <v>24887</v>
      </c>
      <c r="F331" s="3">
        <v>10.228756690587932</v>
      </c>
      <c r="G331" s="1">
        <v>58186.311659428575</v>
      </c>
      <c r="H331" s="1">
        <v>5712</v>
      </c>
      <c r="I331" s="1">
        <v>826</v>
      </c>
      <c r="J331" s="4">
        <f t="shared" si="10"/>
        <v>14.460784313725492</v>
      </c>
      <c r="K331" s="1">
        <v>1168</v>
      </c>
      <c r="L331" s="1">
        <v>442</v>
      </c>
      <c r="M331" s="4">
        <f t="shared" si="11"/>
        <v>37.842465753424662</v>
      </c>
    </row>
    <row r="332" spans="1:13" x14ac:dyDescent="0.25">
      <c r="A332" t="s">
        <v>667</v>
      </c>
      <c r="B332" t="s">
        <v>7</v>
      </c>
      <c r="C332" t="s">
        <v>668</v>
      </c>
      <c r="D332" s="2">
        <v>331929.71542000002</v>
      </c>
      <c r="E332" s="1">
        <v>29962</v>
      </c>
      <c r="F332" s="3">
        <v>11.078208535364324</v>
      </c>
      <c r="G332" s="1">
        <v>75869.649238857164</v>
      </c>
      <c r="H332" s="1">
        <v>2410</v>
      </c>
      <c r="I332">
        <v>430</v>
      </c>
      <c r="J332" s="4">
        <f t="shared" si="10"/>
        <v>17.842323651452283</v>
      </c>
      <c r="K332" s="1">
        <v>1733</v>
      </c>
      <c r="L332" s="1">
        <v>820</v>
      </c>
      <c r="M332" s="4">
        <f t="shared" si="11"/>
        <v>47.316791690709756</v>
      </c>
    </row>
    <row r="333" spans="1:13" x14ac:dyDescent="0.25">
      <c r="A333" t="s">
        <v>669</v>
      </c>
      <c r="B333" t="s">
        <v>7</v>
      </c>
      <c r="C333" t="s">
        <v>670</v>
      </c>
      <c r="D333" s="2">
        <v>213964.91180999999</v>
      </c>
      <c r="E333" s="1">
        <v>25168</v>
      </c>
      <c r="F333" s="3">
        <v>8.5014666167355362</v>
      </c>
      <c r="G333" s="1">
        <v>48906.26555657143</v>
      </c>
      <c r="H333" s="1">
        <v>4968</v>
      </c>
      <c r="I333">
        <v>684</v>
      </c>
      <c r="J333" s="4">
        <f t="shared" si="10"/>
        <v>13.768115942028986</v>
      </c>
      <c r="K333" s="1">
        <v>1273</v>
      </c>
      <c r="L333" s="1">
        <v>459</v>
      </c>
      <c r="M333" s="4">
        <f t="shared" si="11"/>
        <v>36.056559308719557</v>
      </c>
    </row>
    <row r="334" spans="1:13" x14ac:dyDescent="0.25">
      <c r="A334" t="s">
        <v>671</v>
      </c>
      <c r="B334" t="s">
        <v>7</v>
      </c>
      <c r="C334" t="s">
        <v>672</v>
      </c>
      <c r="D334" s="2">
        <v>213415.90439000001</v>
      </c>
      <c r="E334" s="1">
        <v>29078</v>
      </c>
      <c r="F334" s="3">
        <v>7.3393276242846923</v>
      </c>
      <c r="G334" s="1">
        <v>48780.778146285724</v>
      </c>
      <c r="H334" s="1">
        <v>6717</v>
      </c>
      <c r="I334" s="1">
        <v>971</v>
      </c>
      <c r="J334" s="4">
        <f t="shared" si="10"/>
        <v>14.455858270061039</v>
      </c>
      <c r="K334" s="1">
        <v>1754</v>
      </c>
      <c r="L334" s="1">
        <v>654</v>
      </c>
      <c r="M334" s="4">
        <f t="shared" si="11"/>
        <v>37.286202964652219</v>
      </c>
    </row>
    <row r="335" spans="1:13" x14ac:dyDescent="0.25">
      <c r="A335" t="s">
        <v>673</v>
      </c>
      <c r="B335" t="s">
        <v>7</v>
      </c>
      <c r="C335" t="s">
        <v>674</v>
      </c>
      <c r="D335" s="2">
        <v>218787.40213</v>
      </c>
      <c r="E335" s="1">
        <v>24508</v>
      </c>
      <c r="F335" s="3">
        <v>8.9273287523054066</v>
      </c>
      <c r="G335" s="1">
        <v>50008.549058285716</v>
      </c>
      <c r="H335" s="1">
        <v>5531</v>
      </c>
      <c r="I335" s="1">
        <v>1065</v>
      </c>
      <c r="J335" s="4">
        <f t="shared" si="10"/>
        <v>19.255107575483638</v>
      </c>
      <c r="K335" s="1">
        <v>1435</v>
      </c>
      <c r="L335" s="1">
        <v>521</v>
      </c>
      <c r="M335" s="4">
        <f t="shared" si="11"/>
        <v>36.306620209059233</v>
      </c>
    </row>
    <row r="336" spans="1:13" x14ac:dyDescent="0.25">
      <c r="A336" t="s">
        <v>675</v>
      </c>
      <c r="B336" t="s">
        <v>7</v>
      </c>
      <c r="C336" t="s">
        <v>676</v>
      </c>
      <c r="D336" s="2">
        <v>238330.50268999999</v>
      </c>
      <c r="E336" s="1">
        <v>26671</v>
      </c>
      <c r="F336" s="3">
        <v>8.9360087695157251</v>
      </c>
      <c r="G336" s="1">
        <v>54475.543471999998</v>
      </c>
      <c r="H336" s="1">
        <v>8739</v>
      </c>
      <c r="I336" s="1">
        <v>1274</v>
      </c>
      <c r="J336" s="4">
        <f t="shared" si="10"/>
        <v>14.578327039707059</v>
      </c>
      <c r="K336" s="1">
        <v>1992</v>
      </c>
      <c r="L336" s="1">
        <v>705</v>
      </c>
      <c r="M336" s="4">
        <f t="shared" si="11"/>
        <v>35.391566265060241</v>
      </c>
    </row>
    <row r="337" spans="1:13" x14ac:dyDescent="0.25">
      <c r="A337" t="s">
        <v>677</v>
      </c>
      <c r="B337" t="s">
        <v>7</v>
      </c>
      <c r="C337" t="s">
        <v>678</v>
      </c>
      <c r="D337" s="2">
        <v>154799.40752000001</v>
      </c>
      <c r="E337" s="1">
        <v>24684</v>
      </c>
      <c r="F337" s="3">
        <v>6.2711432127173445</v>
      </c>
      <c r="G337" s="1">
        <v>35382.721718857145</v>
      </c>
      <c r="H337" s="1">
        <v>10030</v>
      </c>
      <c r="I337" s="1">
        <v>1817</v>
      </c>
      <c r="J337" s="4">
        <f t="shared" si="10"/>
        <v>18.115653040877369</v>
      </c>
      <c r="K337" s="1">
        <v>2879</v>
      </c>
      <c r="L337" s="1">
        <v>928</v>
      </c>
      <c r="M337" s="4">
        <f t="shared" si="11"/>
        <v>32.23341437999305</v>
      </c>
    </row>
    <row r="338" spans="1:13" x14ac:dyDescent="0.25">
      <c r="A338" t="s">
        <v>679</v>
      </c>
      <c r="B338" t="s">
        <v>7</v>
      </c>
      <c r="C338" t="s">
        <v>680</v>
      </c>
      <c r="D338" s="2">
        <v>132310.67993000001</v>
      </c>
      <c r="E338" s="1">
        <v>21232</v>
      </c>
      <c r="F338" s="3">
        <v>6.2317809270144497</v>
      </c>
      <c r="G338" s="1">
        <v>30242.441126857149</v>
      </c>
      <c r="H338" s="1">
        <v>11879</v>
      </c>
      <c r="I338" s="1">
        <v>1867</v>
      </c>
      <c r="J338" s="4">
        <f t="shared" si="10"/>
        <v>15.716811179392204</v>
      </c>
      <c r="K338" s="1">
        <v>2830</v>
      </c>
      <c r="L338" s="1">
        <v>955</v>
      </c>
      <c r="M338" s="4">
        <f t="shared" si="11"/>
        <v>33.745583038869256</v>
      </c>
    </row>
    <row r="339" spans="1:13" x14ac:dyDescent="0.25">
      <c r="A339" t="s">
        <v>681</v>
      </c>
      <c r="B339" t="s">
        <v>7</v>
      </c>
      <c r="C339" t="s">
        <v>682</v>
      </c>
      <c r="D339" s="2">
        <v>201987.60344000001</v>
      </c>
      <c r="E339" s="1">
        <v>25262</v>
      </c>
      <c r="F339" s="3">
        <v>7.9958357127022825</v>
      </c>
      <c r="G339" s="1">
        <v>46168.595072000004</v>
      </c>
      <c r="H339" s="1">
        <v>6966</v>
      </c>
      <c r="I339" s="1">
        <v>1153</v>
      </c>
      <c r="J339" s="4">
        <f t="shared" si="10"/>
        <v>16.551823140970427</v>
      </c>
      <c r="K339" s="1">
        <v>1833</v>
      </c>
      <c r="L339" s="1">
        <v>626</v>
      </c>
      <c r="M339" s="4">
        <f t="shared" si="11"/>
        <v>34.151663938897983</v>
      </c>
    </row>
    <row r="340" spans="1:13" x14ac:dyDescent="0.25">
      <c r="A340" t="s">
        <v>683</v>
      </c>
      <c r="B340" t="s">
        <v>7</v>
      </c>
      <c r="C340" t="s">
        <v>684</v>
      </c>
      <c r="D340" s="2">
        <v>204978.04362000001</v>
      </c>
      <c r="E340" s="1">
        <v>25849</v>
      </c>
      <c r="F340" s="3">
        <v>7.9297635369759991</v>
      </c>
      <c r="G340" s="1">
        <v>46852.124256000003</v>
      </c>
      <c r="H340" s="1">
        <v>4650</v>
      </c>
      <c r="I340" s="1">
        <v>717</v>
      </c>
      <c r="J340" s="4">
        <f t="shared" si="10"/>
        <v>15.419354838709678</v>
      </c>
      <c r="K340" s="1">
        <v>3318</v>
      </c>
      <c r="L340" s="1">
        <v>1290</v>
      </c>
      <c r="M340" s="4">
        <f t="shared" si="11"/>
        <v>38.878842676311031</v>
      </c>
    </row>
    <row r="341" spans="1:13" x14ac:dyDescent="0.25">
      <c r="A341" t="s">
        <v>685</v>
      </c>
      <c r="B341" t="s">
        <v>7</v>
      </c>
      <c r="C341" t="s">
        <v>686</v>
      </c>
      <c r="D341" s="2">
        <v>405484.66667000001</v>
      </c>
      <c r="E341" s="1">
        <v>38189</v>
      </c>
      <c r="F341" s="3">
        <v>10.617894950090081</v>
      </c>
      <c r="G341" s="1">
        <v>92682.20952457143</v>
      </c>
      <c r="H341" s="1">
        <v>3027</v>
      </c>
      <c r="I341">
        <v>869</v>
      </c>
      <c r="J341" s="4">
        <f t="shared" si="10"/>
        <v>28.708292038321769</v>
      </c>
      <c r="K341" s="1">
        <v>682</v>
      </c>
      <c r="L341" s="1">
        <v>229</v>
      </c>
      <c r="M341" s="4">
        <f t="shared" si="11"/>
        <v>33.577712609970675</v>
      </c>
    </row>
    <row r="342" spans="1:13" x14ac:dyDescent="0.25">
      <c r="A342" t="s">
        <v>687</v>
      </c>
      <c r="B342" t="s">
        <v>7</v>
      </c>
      <c r="C342" t="s">
        <v>688</v>
      </c>
      <c r="D342" s="2">
        <v>169256.78275000001</v>
      </c>
      <c r="E342" s="1">
        <v>25043</v>
      </c>
      <c r="F342" s="3">
        <v>6.7585924622252751</v>
      </c>
      <c r="G342" s="1">
        <v>38687.264628571436</v>
      </c>
      <c r="H342" s="1">
        <v>5626</v>
      </c>
      <c r="I342" s="1">
        <v>980</v>
      </c>
      <c r="J342" s="4">
        <f t="shared" si="10"/>
        <v>17.419125488801988</v>
      </c>
      <c r="K342" s="1">
        <v>6020</v>
      </c>
      <c r="L342" s="1">
        <v>2250</v>
      </c>
      <c r="M342" s="4">
        <f t="shared" si="11"/>
        <v>37.375415282392026</v>
      </c>
    </row>
    <row r="343" spans="1:13" x14ac:dyDescent="0.25">
      <c r="A343" t="s">
        <v>689</v>
      </c>
      <c r="B343" t="s">
        <v>7</v>
      </c>
      <c r="C343" t="s">
        <v>690</v>
      </c>
      <c r="D343" s="2">
        <v>134972.00618999999</v>
      </c>
      <c r="E343" s="1">
        <v>23551</v>
      </c>
      <c r="F343" s="3">
        <v>5.7311006925454757</v>
      </c>
      <c r="G343" s="1">
        <v>30850.744272</v>
      </c>
      <c r="H343" s="1">
        <v>6690</v>
      </c>
      <c r="I343" s="1">
        <v>1347</v>
      </c>
      <c r="J343" s="4">
        <f t="shared" si="10"/>
        <v>20.134529147982065</v>
      </c>
      <c r="K343" s="1">
        <v>6516</v>
      </c>
      <c r="L343" s="1">
        <v>2342</v>
      </c>
      <c r="M343" s="4">
        <f t="shared" si="11"/>
        <v>35.942295887047273</v>
      </c>
    </row>
    <row r="344" spans="1:13" x14ac:dyDescent="0.25">
      <c r="A344" t="s">
        <v>691</v>
      </c>
      <c r="B344" t="s">
        <v>7</v>
      </c>
      <c r="C344" t="s">
        <v>692</v>
      </c>
      <c r="D344" s="2">
        <v>473023.03589</v>
      </c>
      <c r="E344" s="1">
        <v>36691</v>
      </c>
      <c r="F344" s="3">
        <v>12.892002329986481</v>
      </c>
      <c r="G344" s="1">
        <v>108119.55106057144</v>
      </c>
      <c r="H344" s="1">
        <v>3149</v>
      </c>
      <c r="I344" s="1">
        <v>787</v>
      </c>
      <c r="J344" s="4">
        <f t="shared" si="10"/>
        <v>24.992060971737061</v>
      </c>
      <c r="K344" s="1">
        <v>1074</v>
      </c>
      <c r="L344" s="1">
        <v>380</v>
      </c>
      <c r="M344" s="4">
        <f t="shared" si="11"/>
        <v>35.381750465549352</v>
      </c>
    </row>
    <row r="345" spans="1:13" x14ac:dyDescent="0.25">
      <c r="A345" t="s">
        <v>693</v>
      </c>
      <c r="B345" t="s">
        <v>7</v>
      </c>
      <c r="C345" t="s">
        <v>694</v>
      </c>
      <c r="D345" s="2">
        <v>413844.62384999997</v>
      </c>
      <c r="E345" s="1">
        <v>28735</v>
      </c>
      <c r="F345" s="3">
        <v>14.402009516203123</v>
      </c>
      <c r="G345" s="1">
        <v>94593.056880000004</v>
      </c>
      <c r="H345" s="1">
        <v>6692</v>
      </c>
      <c r="I345" s="1">
        <v>1795</v>
      </c>
      <c r="J345" s="4">
        <f t="shared" si="10"/>
        <v>26.823072325164375</v>
      </c>
      <c r="K345" s="1">
        <v>3042</v>
      </c>
      <c r="L345" s="1">
        <v>1237</v>
      </c>
      <c r="M345" s="4">
        <f t="shared" si="11"/>
        <v>40.664036817882973</v>
      </c>
    </row>
    <row r="346" spans="1:13" x14ac:dyDescent="0.25">
      <c r="A346" t="s">
        <v>695</v>
      </c>
      <c r="B346" t="s">
        <v>7</v>
      </c>
      <c r="C346" t="s">
        <v>696</v>
      </c>
      <c r="D346" s="2">
        <v>490472.91834999999</v>
      </c>
      <c r="E346" s="1">
        <v>31840</v>
      </c>
      <c r="F346" s="3">
        <v>15.404493723225167</v>
      </c>
      <c r="G346" s="1">
        <v>112108.09562285714</v>
      </c>
      <c r="H346" s="1">
        <v>3166</v>
      </c>
      <c r="I346" s="1">
        <v>762</v>
      </c>
      <c r="J346" s="4">
        <f t="shared" si="10"/>
        <v>24.068224889450409</v>
      </c>
      <c r="K346" s="1">
        <v>1586</v>
      </c>
      <c r="L346" s="1">
        <v>707</v>
      </c>
      <c r="M346" s="4">
        <f t="shared" si="11"/>
        <v>44.577553593947037</v>
      </c>
    </row>
    <row r="347" spans="1:13" x14ac:dyDescent="0.25">
      <c r="A347" t="s">
        <v>697</v>
      </c>
      <c r="B347" t="s">
        <v>7</v>
      </c>
      <c r="C347" t="s">
        <v>698</v>
      </c>
      <c r="D347" s="2">
        <v>126803.6329</v>
      </c>
      <c r="E347" s="1">
        <v>26270</v>
      </c>
      <c r="F347" s="3">
        <v>4.8268634242341193</v>
      </c>
      <c r="G347" s="1">
        <v>28983.687520000003</v>
      </c>
      <c r="H347" s="1">
        <v>5130</v>
      </c>
      <c r="I347">
        <v>741</v>
      </c>
      <c r="J347" s="4">
        <f t="shared" si="10"/>
        <v>14.444444444444443</v>
      </c>
      <c r="K347" s="1">
        <v>1735</v>
      </c>
      <c r="L347" s="1">
        <v>562</v>
      </c>
      <c r="M347" s="4">
        <f t="shared" si="11"/>
        <v>32.391930835734875</v>
      </c>
    </row>
    <row r="348" spans="1:13" x14ac:dyDescent="0.25">
      <c r="A348" t="s">
        <v>699</v>
      </c>
      <c r="B348" t="s">
        <v>7</v>
      </c>
      <c r="C348" t="s">
        <v>700</v>
      </c>
      <c r="D348" s="2">
        <v>199950.21616000001</v>
      </c>
      <c r="E348" s="1">
        <v>30399</v>
      </c>
      <c r="F348" s="3">
        <v>6.5774828337587836</v>
      </c>
      <c r="G348" s="1">
        <v>45702.906550857144</v>
      </c>
      <c r="H348" s="1">
        <v>3997</v>
      </c>
      <c r="I348">
        <v>405</v>
      </c>
      <c r="J348" s="4">
        <f t="shared" si="10"/>
        <v>10.13259944958719</v>
      </c>
      <c r="K348" s="1">
        <v>1086</v>
      </c>
      <c r="L348" s="1">
        <v>441</v>
      </c>
      <c r="M348" s="4">
        <f t="shared" si="11"/>
        <v>40.607734806629836</v>
      </c>
    </row>
    <row r="349" spans="1:13" x14ac:dyDescent="0.25">
      <c r="A349" t="s">
        <v>701</v>
      </c>
      <c r="B349" t="s">
        <v>7</v>
      </c>
      <c r="C349" t="s">
        <v>702</v>
      </c>
      <c r="D349" s="2">
        <v>221640.46935999999</v>
      </c>
      <c r="E349" s="1">
        <v>24695</v>
      </c>
      <c r="F349" s="3">
        <v>8.9751878678912149</v>
      </c>
      <c r="G349" s="1">
        <v>50660.678710857137</v>
      </c>
      <c r="H349" s="1">
        <v>2789</v>
      </c>
      <c r="I349">
        <v>368</v>
      </c>
      <c r="J349" s="4">
        <f t="shared" si="10"/>
        <v>13.194693438508425</v>
      </c>
      <c r="K349" s="1">
        <v>1032</v>
      </c>
      <c r="L349" s="1">
        <v>459</v>
      </c>
      <c r="M349" s="4">
        <f t="shared" si="11"/>
        <v>44.47674418604651</v>
      </c>
    </row>
    <row r="350" spans="1:13" x14ac:dyDescent="0.25">
      <c r="A350" t="s">
        <v>703</v>
      </c>
      <c r="B350" t="s">
        <v>7</v>
      </c>
      <c r="C350" t="s">
        <v>704</v>
      </c>
      <c r="D350" s="2">
        <v>193523.77554999999</v>
      </c>
      <c r="E350" s="1">
        <v>25366</v>
      </c>
      <c r="F350" s="3">
        <v>7.6293789837417592</v>
      </c>
      <c r="G350" s="1">
        <v>44234.005839999998</v>
      </c>
      <c r="H350" s="1">
        <v>7606</v>
      </c>
      <c r="I350" s="1">
        <v>1596</v>
      </c>
      <c r="J350" s="4">
        <f t="shared" si="10"/>
        <v>20.983434130949249</v>
      </c>
      <c r="K350" s="1">
        <v>5445</v>
      </c>
      <c r="L350" s="1">
        <v>2364</v>
      </c>
      <c r="M350" s="4">
        <f t="shared" si="11"/>
        <v>43.415977961432503</v>
      </c>
    </row>
    <row r="351" spans="1:13" x14ac:dyDescent="0.25">
      <c r="A351" t="s">
        <v>705</v>
      </c>
      <c r="B351" t="s">
        <v>7</v>
      </c>
      <c r="C351" t="s">
        <v>706</v>
      </c>
      <c r="D351" s="2">
        <v>185260.28992000001</v>
      </c>
      <c r="E351" s="1">
        <v>24549</v>
      </c>
      <c r="F351" s="3">
        <v>7.5464899027259547</v>
      </c>
      <c r="G351" s="1">
        <v>42345.209124571433</v>
      </c>
      <c r="H351" s="1">
        <v>6827</v>
      </c>
      <c r="I351" s="1">
        <v>1014</v>
      </c>
      <c r="J351" s="4">
        <f t="shared" si="10"/>
        <v>14.852790391094183</v>
      </c>
      <c r="K351" s="1">
        <v>3226</v>
      </c>
      <c r="L351" s="1">
        <v>1348</v>
      </c>
      <c r="M351" s="4">
        <f t="shared" si="11"/>
        <v>41.785492870427774</v>
      </c>
    </row>
    <row r="352" spans="1:13" x14ac:dyDescent="0.25">
      <c r="A352" t="s">
        <v>707</v>
      </c>
      <c r="B352" t="s">
        <v>7</v>
      </c>
      <c r="C352" t="s">
        <v>708</v>
      </c>
      <c r="D352" s="2">
        <v>183993.43416999999</v>
      </c>
      <c r="E352" s="1">
        <v>24814</v>
      </c>
      <c r="F352" s="3">
        <v>7.4147847286253148</v>
      </c>
      <c r="G352" s="1">
        <v>42055.642096000003</v>
      </c>
      <c r="H352" s="1">
        <v>8762</v>
      </c>
      <c r="I352" s="1">
        <v>1186</v>
      </c>
      <c r="J352" s="4">
        <f t="shared" si="10"/>
        <v>13.535722437799588</v>
      </c>
      <c r="K352" s="1">
        <v>5599</v>
      </c>
      <c r="L352" s="1">
        <v>1867</v>
      </c>
      <c r="M352" s="4">
        <f t="shared" si="11"/>
        <v>33.345240221468117</v>
      </c>
    </row>
    <row r="353" spans="1:13" x14ac:dyDescent="0.25">
      <c r="A353" t="s">
        <v>709</v>
      </c>
      <c r="B353" t="s">
        <v>7</v>
      </c>
      <c r="C353" t="s">
        <v>710</v>
      </c>
      <c r="D353" s="2">
        <v>390549.59578999999</v>
      </c>
      <c r="E353" s="1">
        <v>30711</v>
      </c>
      <c r="F353" s="3">
        <v>12.716845834418713</v>
      </c>
      <c r="G353" s="1">
        <v>89268.479037714293</v>
      </c>
      <c r="H353" s="1">
        <v>4514</v>
      </c>
      <c r="I353" s="1">
        <v>954</v>
      </c>
      <c r="J353" s="4">
        <f t="shared" si="10"/>
        <v>21.134249003101463</v>
      </c>
      <c r="K353" s="1">
        <v>2682</v>
      </c>
      <c r="L353" s="1">
        <v>1192</v>
      </c>
      <c r="M353" s="4">
        <f t="shared" si="11"/>
        <v>44.444444444444443</v>
      </c>
    </row>
    <row r="354" spans="1:13" x14ac:dyDescent="0.25">
      <c r="A354" t="s">
        <v>711</v>
      </c>
      <c r="B354" t="s">
        <v>7</v>
      </c>
      <c r="C354" t="s">
        <v>712</v>
      </c>
      <c r="D354" s="2">
        <v>514722.20030999999</v>
      </c>
      <c r="E354" s="1">
        <v>47445</v>
      </c>
      <c r="F354" s="3">
        <v>10.848864371016424</v>
      </c>
      <c r="G354" s="1">
        <v>117650.78864228573</v>
      </c>
      <c r="H354" s="1">
        <v>13659</v>
      </c>
      <c r="I354" s="1">
        <v>5292</v>
      </c>
      <c r="J354" s="4">
        <f t="shared" si="10"/>
        <v>38.743685482099714</v>
      </c>
      <c r="K354" s="1">
        <v>6849</v>
      </c>
      <c r="L354" s="1">
        <v>2481</v>
      </c>
      <c r="M354" s="4">
        <f t="shared" si="11"/>
        <v>36.224266316250549</v>
      </c>
    </row>
    <row r="355" spans="1:13" x14ac:dyDescent="0.25">
      <c r="A355" t="s">
        <v>713</v>
      </c>
      <c r="B355" t="s">
        <v>7</v>
      </c>
      <c r="C355" t="s">
        <v>714</v>
      </c>
      <c r="D355" s="2">
        <v>239309.01715999999</v>
      </c>
      <c r="E355" s="1">
        <v>25319</v>
      </c>
      <c r="F355" s="3">
        <v>9.4518309382751156</v>
      </c>
      <c r="G355" s="1">
        <v>54699.203922285713</v>
      </c>
      <c r="H355" s="1">
        <v>5892</v>
      </c>
      <c r="I355" s="1">
        <v>1511</v>
      </c>
      <c r="J355" s="4">
        <f t="shared" si="10"/>
        <v>25.644942294636795</v>
      </c>
      <c r="K355" s="1">
        <v>1618</v>
      </c>
      <c r="L355" s="1">
        <v>660</v>
      </c>
      <c r="M355" s="4">
        <f t="shared" si="11"/>
        <v>40.79110012360939</v>
      </c>
    </row>
    <row r="356" spans="1:13" x14ac:dyDescent="0.25">
      <c r="A356" t="s">
        <v>715</v>
      </c>
      <c r="B356" t="s">
        <v>7</v>
      </c>
      <c r="C356" t="s">
        <v>716</v>
      </c>
      <c r="D356" s="2">
        <v>234446.68533000001</v>
      </c>
      <c r="E356" s="1">
        <v>24679</v>
      </c>
      <c r="F356" s="3">
        <v>9.4997684418457649</v>
      </c>
      <c r="G356" s="1">
        <v>53587.813789714295</v>
      </c>
      <c r="H356" s="1">
        <v>9251</v>
      </c>
      <c r="I356" s="1">
        <v>2051</v>
      </c>
      <c r="J356" s="4">
        <f t="shared" si="10"/>
        <v>22.170576153929307</v>
      </c>
      <c r="K356" s="1">
        <v>2435</v>
      </c>
      <c r="L356" s="1">
        <v>889</v>
      </c>
      <c r="M356" s="4">
        <f t="shared" si="11"/>
        <v>36.50924024640657</v>
      </c>
    </row>
    <row r="357" spans="1:13" x14ac:dyDescent="0.25">
      <c r="A357" t="s">
        <v>717</v>
      </c>
      <c r="B357" t="s">
        <v>7</v>
      </c>
      <c r="C357" t="s">
        <v>718</v>
      </c>
      <c r="D357" s="2">
        <v>110413.33332999999</v>
      </c>
      <c r="E357" s="1">
        <v>21273</v>
      </c>
      <c r="F357" s="3">
        <v>5.1902550312129812</v>
      </c>
      <c r="G357" s="1">
        <v>25237.33333257143</v>
      </c>
      <c r="H357" s="1">
        <v>7670</v>
      </c>
      <c r="I357" s="1">
        <v>1197</v>
      </c>
      <c r="J357" s="4">
        <f t="shared" si="10"/>
        <v>15.60625814863103</v>
      </c>
      <c r="K357" s="1">
        <v>3984</v>
      </c>
      <c r="L357" s="1">
        <v>1361</v>
      </c>
      <c r="M357" s="4">
        <f t="shared" si="11"/>
        <v>34.161646586345377</v>
      </c>
    </row>
    <row r="358" spans="1:13" x14ac:dyDescent="0.25">
      <c r="A358" t="s">
        <v>719</v>
      </c>
      <c r="B358" t="s">
        <v>7</v>
      </c>
      <c r="C358" t="s">
        <v>720</v>
      </c>
      <c r="D358" s="2">
        <v>231128.49481</v>
      </c>
      <c r="E358" s="1">
        <v>30924</v>
      </c>
      <c r="F358" s="3">
        <v>7.4739847760991323</v>
      </c>
      <c r="G358" s="1">
        <v>52829.370242285717</v>
      </c>
      <c r="H358" s="1">
        <v>3668</v>
      </c>
      <c r="I358">
        <v>701</v>
      </c>
      <c r="J358" s="4">
        <f t="shared" si="10"/>
        <v>19.111232279171212</v>
      </c>
      <c r="K358" s="1">
        <v>938</v>
      </c>
      <c r="L358" s="1">
        <v>387</v>
      </c>
      <c r="M358" s="4">
        <f t="shared" si="11"/>
        <v>41.257995735607679</v>
      </c>
    </row>
    <row r="359" spans="1:13" x14ac:dyDescent="0.25">
      <c r="A359" t="s">
        <v>721</v>
      </c>
      <c r="B359" t="s">
        <v>7</v>
      </c>
      <c r="C359" t="s">
        <v>722</v>
      </c>
      <c r="D359" s="2">
        <v>707050.40651</v>
      </c>
      <c r="E359" s="1">
        <v>50003</v>
      </c>
      <c r="F359" s="3">
        <v>14.140103163597528</v>
      </c>
      <c r="G359" s="1">
        <v>161611.521488</v>
      </c>
      <c r="H359" s="1">
        <v>6888</v>
      </c>
      <c r="I359" s="1">
        <v>2438</v>
      </c>
      <c r="J359" s="4">
        <f t="shared" si="10"/>
        <v>35.394889663182347</v>
      </c>
      <c r="K359" s="1">
        <v>1332</v>
      </c>
      <c r="L359" s="1">
        <v>497</v>
      </c>
      <c r="M359" s="4">
        <f t="shared" si="11"/>
        <v>37.312312312312315</v>
      </c>
    </row>
    <row r="360" spans="1:13" x14ac:dyDescent="0.25">
      <c r="A360" t="s">
        <v>723</v>
      </c>
      <c r="B360" t="s">
        <v>7</v>
      </c>
      <c r="C360" t="s">
        <v>724</v>
      </c>
      <c r="D360" s="2">
        <v>357824.18281999999</v>
      </c>
      <c r="E360" s="1">
        <v>30077</v>
      </c>
      <c r="F360" s="3">
        <v>11.897016398686031</v>
      </c>
      <c r="G360" s="1">
        <v>81788.38464457143</v>
      </c>
      <c r="H360" s="1">
        <v>2469</v>
      </c>
      <c r="I360">
        <v>584</v>
      </c>
      <c r="J360" s="4">
        <f t="shared" si="10"/>
        <v>23.653300931551236</v>
      </c>
      <c r="K360" s="1">
        <v>1261</v>
      </c>
      <c r="L360" s="1">
        <v>480</v>
      </c>
      <c r="M360" s="4">
        <f t="shared" si="11"/>
        <v>38.065027755749405</v>
      </c>
    </row>
    <row r="361" spans="1:13" x14ac:dyDescent="0.25">
      <c r="A361" t="s">
        <v>725</v>
      </c>
      <c r="B361" t="s">
        <v>7</v>
      </c>
      <c r="C361" t="s">
        <v>726</v>
      </c>
      <c r="D361" s="2">
        <v>376693.96240999998</v>
      </c>
      <c r="E361" s="1">
        <v>32937</v>
      </c>
      <c r="F361" s="3">
        <v>11.436871900427485</v>
      </c>
      <c r="G361" s="1">
        <v>86101.477122285723</v>
      </c>
      <c r="H361" s="1">
        <v>4654</v>
      </c>
      <c r="I361" s="1">
        <v>1230</v>
      </c>
      <c r="J361" s="4">
        <f t="shared" si="10"/>
        <v>26.428878384185644</v>
      </c>
      <c r="K361" s="1">
        <v>2356</v>
      </c>
      <c r="L361" s="1">
        <v>1032</v>
      </c>
      <c r="M361" s="4">
        <f t="shared" si="11"/>
        <v>43.803056027164686</v>
      </c>
    </row>
    <row r="362" spans="1:13" x14ac:dyDescent="0.25">
      <c r="A362" t="s">
        <v>727</v>
      </c>
      <c r="B362" t="s">
        <v>7</v>
      </c>
      <c r="C362" t="s">
        <v>728</v>
      </c>
      <c r="D362" s="2">
        <v>348187.74232000002</v>
      </c>
      <c r="E362" s="1">
        <v>30254</v>
      </c>
      <c r="F362" s="3">
        <v>11.508968926673191</v>
      </c>
      <c r="G362" s="1">
        <v>79585.769673142859</v>
      </c>
      <c r="H362" s="1">
        <v>5793</v>
      </c>
      <c r="I362" s="1">
        <v>1703</v>
      </c>
      <c r="J362" s="4">
        <f t="shared" si="10"/>
        <v>29.397548765751768</v>
      </c>
      <c r="K362" s="1">
        <v>3003</v>
      </c>
      <c r="L362" s="1">
        <v>1250</v>
      </c>
      <c r="M362" s="4">
        <f t="shared" si="11"/>
        <v>41.625041625041625</v>
      </c>
    </row>
    <row r="363" spans="1:13" x14ac:dyDescent="0.25">
      <c r="A363" t="s">
        <v>729</v>
      </c>
      <c r="B363" t="s">
        <v>7</v>
      </c>
      <c r="C363" t="s">
        <v>730</v>
      </c>
      <c r="D363" s="2">
        <v>140264.82500000001</v>
      </c>
      <c r="E363" s="1">
        <v>22428</v>
      </c>
      <c r="F363" s="3">
        <v>6.2541165795715994</v>
      </c>
      <c r="G363" s="1">
        <v>32060.531428571434</v>
      </c>
      <c r="H363" s="1">
        <v>8040</v>
      </c>
      <c r="I363" s="1">
        <v>1102</v>
      </c>
      <c r="J363" s="4">
        <f t="shared" si="10"/>
        <v>13.706467661691542</v>
      </c>
      <c r="K363" s="1">
        <v>2102</v>
      </c>
      <c r="L363" s="1">
        <v>654</v>
      </c>
      <c r="M363" s="4">
        <f t="shared" si="11"/>
        <v>31.113225499524262</v>
      </c>
    </row>
    <row r="364" spans="1:13" x14ac:dyDescent="0.25">
      <c r="A364" t="s">
        <v>731</v>
      </c>
      <c r="B364" t="s">
        <v>7</v>
      </c>
      <c r="C364" t="s">
        <v>732</v>
      </c>
      <c r="D364" s="2">
        <v>236509.63980999999</v>
      </c>
      <c r="E364" s="1">
        <v>25334</v>
      </c>
      <c r="F364" s="3">
        <v>9.3355137603416711</v>
      </c>
      <c r="G364" s="1">
        <v>54059.346242285719</v>
      </c>
      <c r="H364" s="1">
        <v>4237</v>
      </c>
      <c r="I364">
        <v>633</v>
      </c>
      <c r="J364" s="4">
        <f t="shared" si="10"/>
        <v>14.939815907481711</v>
      </c>
      <c r="K364" s="1">
        <v>3044</v>
      </c>
      <c r="L364" s="1">
        <v>1258</v>
      </c>
      <c r="M364" s="4">
        <f t="shared" si="11"/>
        <v>41.327201051248359</v>
      </c>
    </row>
    <row r="365" spans="1:13" x14ac:dyDescent="0.25">
      <c r="A365" t="s">
        <v>733</v>
      </c>
      <c r="B365" t="s">
        <v>7</v>
      </c>
      <c r="C365" t="s">
        <v>734</v>
      </c>
      <c r="D365" s="2">
        <v>514819.84344999999</v>
      </c>
      <c r="E365" s="1">
        <v>39894</v>
      </c>
      <c r="F365" s="3">
        <v>12.904564135567899</v>
      </c>
      <c r="G365" s="1">
        <v>117673.10707428573</v>
      </c>
      <c r="H365" s="1">
        <v>3905</v>
      </c>
      <c r="I365" s="1">
        <v>1085</v>
      </c>
      <c r="J365" s="4">
        <f t="shared" si="10"/>
        <v>27.784891165172855</v>
      </c>
      <c r="K365" s="1">
        <v>994</v>
      </c>
      <c r="L365" s="1">
        <v>414</v>
      </c>
      <c r="M365" s="4">
        <f t="shared" si="11"/>
        <v>41.649899396378274</v>
      </c>
    </row>
    <row r="366" spans="1:13" x14ac:dyDescent="0.25">
      <c r="A366" t="s">
        <v>735</v>
      </c>
      <c r="B366" t="s">
        <v>7</v>
      </c>
      <c r="C366" t="s">
        <v>736</v>
      </c>
      <c r="D366" s="2">
        <v>220388.01009</v>
      </c>
      <c r="E366" s="1">
        <v>29437</v>
      </c>
      <c r="F366" s="3">
        <v>7.4867178294810648</v>
      </c>
      <c r="G366" s="1">
        <v>50374.402306285723</v>
      </c>
      <c r="H366" s="1">
        <v>2591</v>
      </c>
      <c r="I366">
        <v>380</v>
      </c>
      <c r="J366" s="4">
        <f t="shared" si="10"/>
        <v>14.66615206483983</v>
      </c>
      <c r="K366" s="1">
        <v>1230</v>
      </c>
      <c r="L366" s="1">
        <v>559</v>
      </c>
      <c r="M366" s="4">
        <f t="shared" si="11"/>
        <v>45.447154471544714</v>
      </c>
    </row>
    <row r="367" spans="1:13" x14ac:dyDescent="0.25">
      <c r="A367" t="s">
        <v>737</v>
      </c>
      <c r="B367" t="s">
        <v>7</v>
      </c>
      <c r="C367" t="s">
        <v>738</v>
      </c>
      <c r="D367" s="2">
        <v>243217.59169999999</v>
      </c>
      <c r="E367" s="1">
        <v>27394</v>
      </c>
      <c r="F367" s="3">
        <v>8.8786282817884477</v>
      </c>
      <c r="G367" s="1">
        <v>55592.592388571429</v>
      </c>
      <c r="H367" s="1">
        <v>3229</v>
      </c>
      <c r="I367">
        <v>457</v>
      </c>
      <c r="J367" s="4">
        <f t="shared" si="10"/>
        <v>14.152988541344069</v>
      </c>
      <c r="K367" s="1">
        <v>2738</v>
      </c>
      <c r="L367" s="1">
        <v>1439</v>
      </c>
      <c r="M367" s="4">
        <f t="shared" si="11"/>
        <v>52.556610664718775</v>
      </c>
    </row>
    <row r="368" spans="1:13" x14ac:dyDescent="0.25">
      <c r="A368" t="s">
        <v>739</v>
      </c>
      <c r="B368" t="s">
        <v>7</v>
      </c>
      <c r="C368" t="s">
        <v>740</v>
      </c>
      <c r="D368" s="2">
        <v>899424.70865000004</v>
      </c>
      <c r="E368" s="1">
        <v>60096</v>
      </c>
      <c r="F368" s="3">
        <v>14.96636584970148</v>
      </c>
      <c r="G368" s="1">
        <v>205582.79054857144</v>
      </c>
      <c r="H368" s="1">
        <v>4817</v>
      </c>
      <c r="I368" s="1">
        <v>1363</v>
      </c>
      <c r="J368" s="4">
        <f t="shared" si="10"/>
        <v>28.295619680298937</v>
      </c>
      <c r="K368" s="1">
        <v>1525</v>
      </c>
      <c r="L368" s="1">
        <v>546</v>
      </c>
      <c r="M368" s="4">
        <f t="shared" si="11"/>
        <v>35.803278688524593</v>
      </c>
    </row>
    <row r="369" spans="1:13" x14ac:dyDescent="0.25">
      <c r="A369" t="s">
        <v>741</v>
      </c>
      <c r="B369" t="s">
        <v>7</v>
      </c>
      <c r="C369" t="s">
        <v>742</v>
      </c>
      <c r="D369" s="2">
        <v>144110.93922999999</v>
      </c>
      <c r="E369" s="1">
        <v>23925</v>
      </c>
      <c r="F369" s="3">
        <v>6.0233953835286638</v>
      </c>
      <c r="G369" s="1">
        <v>32939.643252571426</v>
      </c>
      <c r="H369" s="1">
        <v>8418</v>
      </c>
      <c r="I369" s="1">
        <v>1230</v>
      </c>
      <c r="J369" s="4">
        <f t="shared" si="10"/>
        <v>14.611546685673558</v>
      </c>
      <c r="K369" s="1">
        <v>4859</v>
      </c>
      <c r="L369" s="1">
        <v>1661</v>
      </c>
      <c r="M369" s="4">
        <f t="shared" si="11"/>
        <v>34.183988474994855</v>
      </c>
    </row>
    <row r="370" spans="1:13" x14ac:dyDescent="0.25">
      <c r="A370" t="s">
        <v>743</v>
      </c>
      <c r="B370" t="s">
        <v>7</v>
      </c>
      <c r="C370" t="s">
        <v>744</v>
      </c>
      <c r="D370" s="2">
        <v>285551.26994000003</v>
      </c>
      <c r="E370" s="1">
        <v>30332</v>
      </c>
      <c r="F370" s="3">
        <v>9.4143160908095869</v>
      </c>
      <c r="G370" s="1">
        <v>65268.86170057144</v>
      </c>
      <c r="H370" s="1">
        <v>5769</v>
      </c>
      <c r="I370" s="1">
        <v>1160</v>
      </c>
      <c r="J370" s="4">
        <f t="shared" si="10"/>
        <v>20.107470965505286</v>
      </c>
      <c r="K370" s="1">
        <v>2553</v>
      </c>
      <c r="L370" s="1">
        <v>939</v>
      </c>
      <c r="M370" s="4">
        <f t="shared" si="11"/>
        <v>36.780258519388951</v>
      </c>
    </row>
    <row r="371" spans="1:13" x14ac:dyDescent="0.25">
      <c r="A371" t="s">
        <v>745</v>
      </c>
      <c r="B371" t="s">
        <v>7</v>
      </c>
      <c r="C371" t="s">
        <v>746</v>
      </c>
      <c r="D371" s="2">
        <v>307657.27299000003</v>
      </c>
      <c r="E371" s="1">
        <v>31080</v>
      </c>
      <c r="F371" s="3">
        <v>9.8987552602283113</v>
      </c>
      <c r="G371" s="1">
        <v>70321.662397714303</v>
      </c>
      <c r="H371" s="1">
        <v>8088</v>
      </c>
      <c r="I371" s="1">
        <v>1916</v>
      </c>
      <c r="J371" s="4">
        <f t="shared" si="10"/>
        <v>23.689416419386745</v>
      </c>
      <c r="K371" s="1">
        <v>5343</v>
      </c>
      <c r="L371" s="1">
        <v>1809</v>
      </c>
      <c r="M371" s="4">
        <f t="shared" si="11"/>
        <v>33.857383492419991</v>
      </c>
    </row>
    <row r="372" spans="1:13" x14ac:dyDescent="0.25">
      <c r="A372" t="s">
        <v>747</v>
      </c>
      <c r="B372" t="s">
        <v>7</v>
      </c>
      <c r="C372" t="s">
        <v>748</v>
      </c>
      <c r="D372" s="2">
        <v>375519.80343999999</v>
      </c>
      <c r="E372" s="1">
        <v>34471</v>
      </c>
      <c r="F372" s="3">
        <v>10.893852287733386</v>
      </c>
      <c r="G372" s="1">
        <v>85833.097929142867</v>
      </c>
      <c r="H372" s="1">
        <v>4908</v>
      </c>
      <c r="I372" s="1">
        <v>1675</v>
      </c>
      <c r="J372" s="4">
        <f t="shared" si="10"/>
        <v>34.127954360228195</v>
      </c>
      <c r="K372" s="1">
        <v>2021</v>
      </c>
      <c r="L372" s="1">
        <v>719</v>
      </c>
      <c r="M372" s="4">
        <f t="shared" si="11"/>
        <v>35.576447303315192</v>
      </c>
    </row>
    <row r="373" spans="1:13" x14ac:dyDescent="0.25">
      <c r="A373" t="s">
        <v>749</v>
      </c>
      <c r="B373" t="s">
        <v>7</v>
      </c>
      <c r="C373" t="s">
        <v>750</v>
      </c>
      <c r="D373" s="2">
        <v>386434.44563999999</v>
      </c>
      <c r="E373" s="1">
        <v>31132</v>
      </c>
      <c r="F373" s="3">
        <v>12.412613407254177</v>
      </c>
      <c r="G373" s="1">
        <v>88327.873289142852</v>
      </c>
      <c r="H373" s="1">
        <v>2770</v>
      </c>
      <c r="I373">
        <v>586</v>
      </c>
      <c r="J373" s="4">
        <f t="shared" si="10"/>
        <v>21.155234657039713</v>
      </c>
      <c r="K373" s="1">
        <v>1641</v>
      </c>
      <c r="L373" s="1">
        <v>794</v>
      </c>
      <c r="M373" s="4">
        <f t="shared" si="11"/>
        <v>48.385131017672151</v>
      </c>
    </row>
    <row r="374" spans="1:13" x14ac:dyDescent="0.25">
      <c r="A374" t="s">
        <v>751</v>
      </c>
      <c r="B374" t="s">
        <v>7</v>
      </c>
      <c r="C374" t="s">
        <v>752</v>
      </c>
      <c r="D374" s="2">
        <v>162733.32714000001</v>
      </c>
      <c r="E374" s="1">
        <v>27810</v>
      </c>
      <c r="F374" s="3">
        <v>5.8516960740176058</v>
      </c>
      <c r="G374" s="1">
        <v>37196.189060571436</v>
      </c>
      <c r="H374" s="1">
        <v>4764</v>
      </c>
      <c r="I374">
        <v>393</v>
      </c>
      <c r="J374" s="4">
        <f t="shared" si="10"/>
        <v>8.2493702770780857</v>
      </c>
      <c r="K374" s="1">
        <v>2544</v>
      </c>
      <c r="L374" s="1">
        <v>929</v>
      </c>
      <c r="M374" s="4">
        <f t="shared" si="11"/>
        <v>36.517295597484278</v>
      </c>
    </row>
    <row r="375" spans="1:13" x14ac:dyDescent="0.25">
      <c r="A375" t="s">
        <v>753</v>
      </c>
      <c r="B375" t="s">
        <v>7</v>
      </c>
      <c r="C375" t="s">
        <v>754</v>
      </c>
      <c r="D375" s="2">
        <v>180143.70860000001</v>
      </c>
      <c r="E375" s="1">
        <v>28912</v>
      </c>
      <c r="F375" s="3">
        <v>6.2307591519092425</v>
      </c>
      <c r="G375" s="1">
        <v>41175.704822857151</v>
      </c>
      <c r="H375" s="1">
        <v>4527</v>
      </c>
      <c r="I375">
        <v>567</v>
      </c>
      <c r="J375" s="4">
        <f t="shared" si="10"/>
        <v>12.524850894632205</v>
      </c>
      <c r="K375" s="1">
        <v>1997</v>
      </c>
      <c r="L375" s="1">
        <v>718</v>
      </c>
      <c r="M375" s="4">
        <f t="shared" si="11"/>
        <v>35.953930896344517</v>
      </c>
    </row>
    <row r="376" spans="1:13" x14ac:dyDescent="0.25">
      <c r="A376" t="s">
        <v>755</v>
      </c>
      <c r="B376" t="s">
        <v>7</v>
      </c>
      <c r="C376" t="s">
        <v>756</v>
      </c>
      <c r="D376" s="2">
        <v>136549.68640000001</v>
      </c>
      <c r="E376" s="1">
        <v>22386</v>
      </c>
      <c r="F376" s="3">
        <v>6.0997805056731886</v>
      </c>
      <c r="G376" s="1">
        <v>31211.356891428575</v>
      </c>
      <c r="H376" s="1">
        <v>7887</v>
      </c>
      <c r="I376" s="1">
        <v>1004</v>
      </c>
      <c r="J376" s="4">
        <f t="shared" si="10"/>
        <v>12.729808545708126</v>
      </c>
      <c r="K376" s="1">
        <v>3219</v>
      </c>
      <c r="L376" s="1">
        <v>1015</v>
      </c>
      <c r="M376" s="4">
        <f t="shared" si="11"/>
        <v>31.531531531531531</v>
      </c>
    </row>
    <row r="377" spans="1:13" x14ac:dyDescent="0.25">
      <c r="A377" t="s">
        <v>757</v>
      </c>
      <c r="B377" t="s">
        <v>7</v>
      </c>
      <c r="C377" t="s">
        <v>758</v>
      </c>
      <c r="D377" s="2">
        <v>253996.82441999999</v>
      </c>
      <c r="E377" s="1">
        <v>29619</v>
      </c>
      <c r="F377" s="3">
        <v>8.5754113689768801</v>
      </c>
      <c r="G377" s="1">
        <v>58056.417010285717</v>
      </c>
      <c r="H377" s="1">
        <v>3027</v>
      </c>
      <c r="I377">
        <v>504</v>
      </c>
      <c r="J377" s="4">
        <f t="shared" si="10"/>
        <v>16.650148662041627</v>
      </c>
      <c r="K377" s="1">
        <v>3735</v>
      </c>
      <c r="L377" s="1">
        <v>1814</v>
      </c>
      <c r="M377" s="4">
        <f t="shared" si="11"/>
        <v>48.56760374832664</v>
      </c>
    </row>
    <row r="378" spans="1:13" x14ac:dyDescent="0.25">
      <c r="A378" t="s">
        <v>759</v>
      </c>
      <c r="B378" t="s">
        <v>7</v>
      </c>
      <c r="C378" t="s">
        <v>760</v>
      </c>
      <c r="D378" s="2">
        <v>605400.68481999997</v>
      </c>
      <c r="E378" s="1">
        <v>38256</v>
      </c>
      <c r="F378" s="3">
        <v>15.8248210709842</v>
      </c>
      <c r="G378" s="1">
        <v>138377.29938742859</v>
      </c>
      <c r="H378" s="1">
        <v>3944</v>
      </c>
      <c r="I378" s="1">
        <v>1209</v>
      </c>
      <c r="J378" s="4">
        <f t="shared" si="10"/>
        <v>30.654158215010142</v>
      </c>
      <c r="K378" s="1">
        <v>912</v>
      </c>
      <c r="L378" s="1">
        <v>344</v>
      </c>
      <c r="M378" s="4">
        <f t="shared" si="11"/>
        <v>37.719298245614034</v>
      </c>
    </row>
    <row r="379" spans="1:13" x14ac:dyDescent="0.25">
      <c r="A379" t="s">
        <v>761</v>
      </c>
      <c r="B379" t="s">
        <v>7</v>
      </c>
      <c r="C379" t="s">
        <v>762</v>
      </c>
      <c r="D379" s="2">
        <v>550403.35169000004</v>
      </c>
      <c r="E379" s="1">
        <v>41803</v>
      </c>
      <c r="F379" s="3">
        <v>13.166662321423448</v>
      </c>
      <c r="G379" s="1">
        <v>125806.48038628572</v>
      </c>
      <c r="H379" s="1">
        <v>4073</v>
      </c>
      <c r="I379" s="1">
        <v>1141</v>
      </c>
      <c r="J379" s="4">
        <f t="shared" si="10"/>
        <v>28.013749079302723</v>
      </c>
      <c r="K379" s="1">
        <v>707</v>
      </c>
      <c r="L379" s="1">
        <v>296</v>
      </c>
      <c r="M379" s="4">
        <f t="shared" si="11"/>
        <v>41.867043847241867</v>
      </c>
    </row>
    <row r="380" spans="1:13" x14ac:dyDescent="0.25">
      <c r="A380" t="s">
        <v>763</v>
      </c>
      <c r="B380" t="s">
        <v>7</v>
      </c>
      <c r="C380" t="s">
        <v>764</v>
      </c>
      <c r="D380" s="2">
        <v>315676.72230999998</v>
      </c>
      <c r="E380" s="1">
        <v>39021</v>
      </c>
      <c r="F380" s="3">
        <v>8.0899602855400197</v>
      </c>
      <c r="G380" s="1">
        <v>72154.679385142852</v>
      </c>
      <c r="H380" s="1">
        <v>2888</v>
      </c>
      <c r="I380">
        <v>479</v>
      </c>
      <c r="J380" s="4">
        <f t="shared" si="10"/>
        <v>16.585872576177284</v>
      </c>
      <c r="K380" s="1">
        <v>749</v>
      </c>
      <c r="L380" s="1">
        <v>280</v>
      </c>
      <c r="M380" s="4">
        <f t="shared" si="11"/>
        <v>37.383177570093459</v>
      </c>
    </row>
    <row r="381" spans="1:13" x14ac:dyDescent="0.25">
      <c r="A381" t="s">
        <v>765</v>
      </c>
      <c r="B381" t="s">
        <v>7</v>
      </c>
      <c r="C381" t="s">
        <v>766</v>
      </c>
      <c r="D381" s="2">
        <v>296162.56384999998</v>
      </c>
      <c r="E381" s="1">
        <v>27326</v>
      </c>
      <c r="F381" s="3">
        <v>10.838123539852155</v>
      </c>
      <c r="G381" s="1">
        <v>67694.30030857143</v>
      </c>
      <c r="H381" s="1">
        <v>2645</v>
      </c>
      <c r="I381">
        <v>433</v>
      </c>
      <c r="J381" s="4">
        <f t="shared" si="10"/>
        <v>16.370510396975423</v>
      </c>
      <c r="K381" s="1">
        <v>2244</v>
      </c>
      <c r="L381" s="1">
        <v>1068</v>
      </c>
      <c r="M381" s="4">
        <f t="shared" si="11"/>
        <v>47.593582887700535</v>
      </c>
    </row>
    <row r="382" spans="1:13" x14ac:dyDescent="0.25">
      <c r="A382" t="s">
        <v>767</v>
      </c>
      <c r="B382" t="s">
        <v>7</v>
      </c>
      <c r="C382" t="s">
        <v>768</v>
      </c>
      <c r="D382" s="2">
        <v>462341.63808</v>
      </c>
      <c r="E382" s="1">
        <v>35428</v>
      </c>
      <c r="F382" s="3">
        <v>13.050323422416422</v>
      </c>
      <c r="G382" s="1">
        <v>105678.08870400001</v>
      </c>
      <c r="H382" s="1">
        <v>3385</v>
      </c>
      <c r="I382">
        <v>629</v>
      </c>
      <c r="J382" s="4">
        <f t="shared" si="10"/>
        <v>18.581979320531758</v>
      </c>
      <c r="K382" s="1">
        <v>1321</v>
      </c>
      <c r="L382" s="1">
        <v>629</v>
      </c>
      <c r="M382" s="4">
        <f t="shared" si="11"/>
        <v>47.615442846328534</v>
      </c>
    </row>
    <row r="383" spans="1:13" x14ac:dyDescent="0.25">
      <c r="A383" t="s">
        <v>769</v>
      </c>
      <c r="B383" t="s">
        <v>7</v>
      </c>
      <c r="C383" t="s">
        <v>770</v>
      </c>
      <c r="D383" s="2">
        <v>171163.12383999999</v>
      </c>
      <c r="E383" s="1">
        <v>24918</v>
      </c>
      <c r="F383" s="3">
        <v>6.868945190702453</v>
      </c>
      <c r="G383" s="1">
        <v>39122.999734857141</v>
      </c>
      <c r="H383" s="1">
        <v>10054</v>
      </c>
      <c r="I383" s="1">
        <v>1382</v>
      </c>
      <c r="J383" s="4">
        <f t="shared" si="10"/>
        <v>13.745772826735628</v>
      </c>
      <c r="K383" s="1">
        <v>3616</v>
      </c>
      <c r="L383" s="1">
        <v>1326</v>
      </c>
      <c r="M383" s="4">
        <f t="shared" si="11"/>
        <v>36.670353982300888</v>
      </c>
    </row>
    <row r="384" spans="1:13" x14ac:dyDescent="0.25">
      <c r="A384" t="s">
        <v>771</v>
      </c>
      <c r="B384" t="s">
        <v>7</v>
      </c>
      <c r="C384" t="s">
        <v>772</v>
      </c>
      <c r="D384" s="2">
        <v>324477.09710999997</v>
      </c>
      <c r="E384" s="1">
        <v>28725</v>
      </c>
      <c r="F384" s="3">
        <v>11.296061142636328</v>
      </c>
      <c r="G384" s="1">
        <v>74166.193625142856</v>
      </c>
      <c r="H384" s="1">
        <v>3804</v>
      </c>
      <c r="I384">
        <v>705</v>
      </c>
      <c r="J384" s="4">
        <f t="shared" si="10"/>
        <v>18.53312302839117</v>
      </c>
      <c r="K384" s="1">
        <v>2403</v>
      </c>
      <c r="L384" s="1">
        <v>1163</v>
      </c>
      <c r="M384" s="4">
        <f t="shared" si="11"/>
        <v>48.397836038285476</v>
      </c>
    </row>
    <row r="385" spans="1:13" x14ac:dyDescent="0.25">
      <c r="A385" t="s">
        <v>773</v>
      </c>
      <c r="B385" t="s">
        <v>7</v>
      </c>
      <c r="C385" t="s">
        <v>774</v>
      </c>
      <c r="D385" s="2">
        <v>177929.20105</v>
      </c>
      <c r="E385" s="1">
        <v>22771</v>
      </c>
      <c r="F385" s="3">
        <v>7.8139196273297387</v>
      </c>
      <c r="G385" s="1">
        <v>40669.531668571428</v>
      </c>
      <c r="H385" s="1">
        <v>6604</v>
      </c>
      <c r="I385" s="1">
        <v>915</v>
      </c>
      <c r="J385" s="4">
        <f t="shared" si="10"/>
        <v>13.855239248940036</v>
      </c>
      <c r="K385" s="1">
        <v>2758</v>
      </c>
      <c r="L385" s="1">
        <v>1153</v>
      </c>
      <c r="M385" s="4">
        <f t="shared" si="11"/>
        <v>41.805656272661352</v>
      </c>
    </row>
    <row r="386" spans="1:13" x14ac:dyDescent="0.25">
      <c r="A386" t="s">
        <v>775</v>
      </c>
      <c r="B386" t="s">
        <v>7</v>
      </c>
      <c r="C386" t="s">
        <v>776</v>
      </c>
      <c r="D386" s="2">
        <v>138481.67804999999</v>
      </c>
      <c r="E386" s="1">
        <v>24846</v>
      </c>
      <c r="F386" s="3">
        <v>5.5736902328782554</v>
      </c>
      <c r="G386" s="1">
        <v>31652.95498285714</v>
      </c>
      <c r="H386" s="1">
        <v>4766</v>
      </c>
      <c r="I386">
        <v>441</v>
      </c>
      <c r="J386" s="4">
        <f t="shared" si="10"/>
        <v>9.253042383550147</v>
      </c>
      <c r="K386" s="1">
        <v>3905</v>
      </c>
      <c r="L386" s="1">
        <v>1537</v>
      </c>
      <c r="M386" s="4">
        <f t="shared" si="11"/>
        <v>39.359795134443019</v>
      </c>
    </row>
    <row r="387" spans="1:13" x14ac:dyDescent="0.25">
      <c r="A387" t="s">
        <v>777</v>
      </c>
      <c r="B387" t="s">
        <v>7</v>
      </c>
      <c r="C387" t="s">
        <v>778</v>
      </c>
      <c r="D387" s="2">
        <v>149546.74562</v>
      </c>
      <c r="E387" s="1">
        <v>29442</v>
      </c>
      <c r="F387" s="3">
        <v>5.0792987534983558</v>
      </c>
      <c r="G387" s="1">
        <v>34182.113284571431</v>
      </c>
      <c r="H387" s="1">
        <v>5852</v>
      </c>
      <c r="I387">
        <v>635</v>
      </c>
      <c r="J387" s="4">
        <f t="shared" ref="J387:J450" si="12">I387/H387*100</f>
        <v>10.850991114149009</v>
      </c>
      <c r="K387" s="1">
        <v>3048</v>
      </c>
      <c r="L387" s="1">
        <v>981</v>
      </c>
      <c r="M387" s="4">
        <f t="shared" ref="M387:M450" si="13">L387/K387*100</f>
        <v>32.185039370078741</v>
      </c>
    </row>
    <row r="388" spans="1:13" x14ac:dyDescent="0.25">
      <c r="A388" t="s">
        <v>779</v>
      </c>
      <c r="B388" t="s">
        <v>7</v>
      </c>
      <c r="C388" t="s">
        <v>780</v>
      </c>
      <c r="D388" s="2">
        <v>244528.91686</v>
      </c>
      <c r="E388" s="1">
        <v>27035</v>
      </c>
      <c r="F388" s="3">
        <v>9.0449685908532711</v>
      </c>
      <c r="G388" s="1">
        <v>55892.32385371429</v>
      </c>
      <c r="H388" s="1">
        <v>2180</v>
      </c>
      <c r="I388">
        <v>209</v>
      </c>
      <c r="J388" s="4">
        <f t="shared" si="12"/>
        <v>9.5871559633027523</v>
      </c>
      <c r="K388" s="1">
        <v>1485</v>
      </c>
      <c r="L388" s="1">
        <v>538</v>
      </c>
      <c r="M388" s="4">
        <f t="shared" si="13"/>
        <v>36.228956228956228</v>
      </c>
    </row>
    <row r="389" spans="1:13" x14ac:dyDescent="0.25">
      <c r="A389" t="s">
        <v>781</v>
      </c>
      <c r="B389" t="s">
        <v>7</v>
      </c>
      <c r="C389" t="s">
        <v>782</v>
      </c>
      <c r="D389" s="2">
        <v>248030.03357999999</v>
      </c>
      <c r="E389" s="1">
        <v>31767</v>
      </c>
      <c r="F389" s="3">
        <v>7.8078381700391599</v>
      </c>
      <c r="G389" s="1">
        <v>56692.579104000004</v>
      </c>
      <c r="H389" s="1">
        <v>3167</v>
      </c>
      <c r="I389">
        <v>568</v>
      </c>
      <c r="J389" s="4">
        <f t="shared" si="12"/>
        <v>17.934954215345751</v>
      </c>
      <c r="K389" s="1">
        <v>1602</v>
      </c>
      <c r="L389" s="1">
        <v>704</v>
      </c>
      <c r="M389" s="4">
        <f t="shared" si="13"/>
        <v>43.945068664169789</v>
      </c>
    </row>
    <row r="390" spans="1:13" x14ac:dyDescent="0.25">
      <c r="A390" t="s">
        <v>783</v>
      </c>
      <c r="B390" t="s">
        <v>7</v>
      </c>
      <c r="C390" t="s">
        <v>784</v>
      </c>
      <c r="D390" s="2">
        <v>520789.18598000001</v>
      </c>
      <c r="E390" s="1">
        <v>41740</v>
      </c>
      <c r="F390" s="3">
        <v>12.476861409569626</v>
      </c>
      <c r="G390" s="1">
        <v>119037.52822400001</v>
      </c>
      <c r="H390" s="1">
        <v>3652</v>
      </c>
      <c r="I390">
        <v>810</v>
      </c>
      <c r="J390" s="4">
        <f t="shared" si="12"/>
        <v>22.179627601314348</v>
      </c>
      <c r="K390" s="1">
        <v>945</v>
      </c>
      <c r="L390" s="1">
        <v>331</v>
      </c>
      <c r="M390" s="4">
        <f t="shared" si="13"/>
        <v>35.026455026455025</v>
      </c>
    </row>
    <row r="391" spans="1:13" x14ac:dyDescent="0.25">
      <c r="A391" t="s">
        <v>785</v>
      </c>
      <c r="B391" t="s">
        <v>7</v>
      </c>
      <c r="C391" t="s">
        <v>786</v>
      </c>
      <c r="D391" s="2">
        <v>185544.43504000001</v>
      </c>
      <c r="E391" s="1">
        <v>26796</v>
      </c>
      <c r="F391" s="3">
        <v>6.9244366627356735</v>
      </c>
      <c r="G391" s="1">
        <v>42410.156580571434</v>
      </c>
      <c r="H391" s="1">
        <v>8362</v>
      </c>
      <c r="I391" s="1">
        <v>1185</v>
      </c>
      <c r="J391" s="4">
        <f t="shared" si="12"/>
        <v>14.171250896914614</v>
      </c>
      <c r="K391" s="1">
        <v>1673</v>
      </c>
      <c r="L391" s="1">
        <v>513</v>
      </c>
      <c r="M391" s="4">
        <f t="shared" si="13"/>
        <v>30.663478780633589</v>
      </c>
    </row>
    <row r="392" spans="1:13" x14ac:dyDescent="0.25">
      <c r="A392" t="s">
        <v>787</v>
      </c>
      <c r="B392" t="s">
        <v>7</v>
      </c>
      <c r="C392" t="s">
        <v>788</v>
      </c>
      <c r="D392" s="2">
        <v>155613.20408</v>
      </c>
      <c r="E392" s="1">
        <v>22989</v>
      </c>
      <c r="F392" s="3">
        <v>6.7689699545873712</v>
      </c>
      <c r="G392" s="1">
        <v>35568.732361142858</v>
      </c>
      <c r="H392" s="1">
        <v>7208</v>
      </c>
      <c r="I392" s="1">
        <v>1130</v>
      </c>
      <c r="J392" s="4">
        <f t="shared" si="12"/>
        <v>15.67702552719201</v>
      </c>
      <c r="K392" s="1">
        <v>1301</v>
      </c>
      <c r="L392" s="1">
        <v>407</v>
      </c>
      <c r="M392" s="4">
        <f t="shared" si="13"/>
        <v>31.283627978478094</v>
      </c>
    </row>
    <row r="393" spans="1:13" x14ac:dyDescent="0.25">
      <c r="A393" t="s">
        <v>789</v>
      </c>
      <c r="B393" t="s">
        <v>7</v>
      </c>
      <c r="C393" t="s">
        <v>790</v>
      </c>
      <c r="D393" s="2">
        <v>126527.05273</v>
      </c>
      <c r="E393" s="1">
        <v>22854</v>
      </c>
      <c r="F393" s="3">
        <v>5.5363198009101247</v>
      </c>
      <c r="G393" s="1">
        <v>28920.46919542857</v>
      </c>
      <c r="H393" s="1">
        <v>12269</v>
      </c>
      <c r="I393" s="1">
        <v>2046</v>
      </c>
      <c r="J393" s="4">
        <f t="shared" si="12"/>
        <v>16.676175727443148</v>
      </c>
      <c r="K393" s="1">
        <v>2418</v>
      </c>
      <c r="L393" s="1">
        <v>761</v>
      </c>
      <c r="M393" s="4">
        <f t="shared" si="13"/>
        <v>31.4722911497105</v>
      </c>
    </row>
    <row r="394" spans="1:13" x14ac:dyDescent="0.25">
      <c r="A394" t="s">
        <v>791</v>
      </c>
      <c r="B394" t="s">
        <v>7</v>
      </c>
      <c r="C394" t="s">
        <v>792</v>
      </c>
      <c r="D394" s="2">
        <v>326662.03808000003</v>
      </c>
      <c r="E394" s="1">
        <v>33769</v>
      </c>
      <c r="F394" s="3">
        <v>9.6734867119945065</v>
      </c>
      <c r="G394" s="1">
        <v>74665.608704000013</v>
      </c>
      <c r="H394" s="1">
        <v>2208</v>
      </c>
      <c r="I394">
        <v>264</v>
      </c>
      <c r="J394" s="4">
        <f t="shared" si="12"/>
        <v>11.956521739130435</v>
      </c>
      <c r="K394" s="1">
        <v>390</v>
      </c>
      <c r="L394" s="1">
        <v>126</v>
      </c>
      <c r="M394" s="4">
        <f t="shared" si="13"/>
        <v>32.307692307692307</v>
      </c>
    </row>
    <row r="395" spans="1:13" x14ac:dyDescent="0.25">
      <c r="A395" t="s">
        <v>793</v>
      </c>
      <c r="B395" t="s">
        <v>7</v>
      </c>
      <c r="C395" t="s">
        <v>794</v>
      </c>
      <c r="D395" s="2">
        <v>172419.0894</v>
      </c>
      <c r="E395" s="1">
        <v>25220</v>
      </c>
      <c r="F395" s="3">
        <v>6.8366014829500399</v>
      </c>
      <c r="G395" s="1">
        <v>39410.07757714286</v>
      </c>
      <c r="H395" s="1">
        <v>8740</v>
      </c>
      <c r="I395" s="1">
        <v>1155</v>
      </c>
      <c r="J395" s="4">
        <f t="shared" si="12"/>
        <v>13.215102974828374</v>
      </c>
      <c r="K395" s="1">
        <v>1849</v>
      </c>
      <c r="L395" s="1">
        <v>578</v>
      </c>
      <c r="M395" s="4">
        <f t="shared" si="13"/>
        <v>31.260140616549485</v>
      </c>
    </row>
    <row r="396" spans="1:13" x14ac:dyDescent="0.25">
      <c r="A396" t="s">
        <v>795</v>
      </c>
      <c r="B396" t="s">
        <v>7</v>
      </c>
      <c r="C396" t="s">
        <v>796</v>
      </c>
      <c r="D396" s="2">
        <v>197130.73783999999</v>
      </c>
      <c r="E396" s="1">
        <v>27700</v>
      </c>
      <c r="F396" s="3">
        <v>7.1165303692365445</v>
      </c>
      <c r="G396" s="1">
        <v>45058.454363428573</v>
      </c>
      <c r="H396" s="1">
        <v>4768</v>
      </c>
      <c r="I396">
        <v>673</v>
      </c>
      <c r="J396" s="4">
        <f t="shared" si="12"/>
        <v>14.11493288590604</v>
      </c>
      <c r="K396" s="1">
        <v>1484</v>
      </c>
      <c r="L396" s="1">
        <v>583</v>
      </c>
      <c r="M396" s="4">
        <f t="shared" si="13"/>
        <v>39.285714285714285</v>
      </c>
    </row>
    <row r="397" spans="1:13" x14ac:dyDescent="0.25">
      <c r="A397" t="s">
        <v>797</v>
      </c>
      <c r="B397" t="s">
        <v>7</v>
      </c>
      <c r="C397" t="s">
        <v>798</v>
      </c>
      <c r="D397" s="2">
        <v>213061.916</v>
      </c>
      <c r="E397" s="1">
        <v>28829</v>
      </c>
      <c r="F397" s="3">
        <v>7.3905926018426022</v>
      </c>
      <c r="G397" s="1">
        <v>48699.866514285721</v>
      </c>
      <c r="H397" s="1">
        <v>4024</v>
      </c>
      <c r="I397">
        <v>549</v>
      </c>
      <c r="J397" s="4">
        <f t="shared" si="12"/>
        <v>13.643141153081512</v>
      </c>
      <c r="K397" s="1">
        <v>1781</v>
      </c>
      <c r="L397" s="1">
        <v>634</v>
      </c>
      <c r="M397" s="4">
        <f t="shared" si="13"/>
        <v>35.597978663672095</v>
      </c>
    </row>
    <row r="398" spans="1:13" x14ac:dyDescent="0.25">
      <c r="A398" t="s">
        <v>799</v>
      </c>
      <c r="B398" t="s">
        <v>7</v>
      </c>
      <c r="C398" t="s">
        <v>800</v>
      </c>
      <c r="D398" s="2">
        <v>244970.61355000001</v>
      </c>
      <c r="E398" s="1">
        <v>25834</v>
      </c>
      <c r="F398" s="3">
        <v>9.4826355424718187</v>
      </c>
      <c r="G398" s="1">
        <v>55993.283097142863</v>
      </c>
      <c r="H398" s="1">
        <v>4551</v>
      </c>
      <c r="I398">
        <v>307</v>
      </c>
      <c r="J398" s="4">
        <f t="shared" si="12"/>
        <v>6.745770160404307</v>
      </c>
      <c r="K398" s="1">
        <v>1911</v>
      </c>
      <c r="L398" s="1">
        <v>848</v>
      </c>
      <c r="M398" s="4">
        <f t="shared" si="13"/>
        <v>44.374672946101519</v>
      </c>
    </row>
    <row r="399" spans="1:13" x14ac:dyDescent="0.25">
      <c r="A399" t="s">
        <v>801</v>
      </c>
      <c r="B399" t="s">
        <v>7</v>
      </c>
      <c r="C399" t="s">
        <v>802</v>
      </c>
      <c r="D399" s="2">
        <v>259885.19988999999</v>
      </c>
      <c r="E399" s="1">
        <v>29151</v>
      </c>
      <c r="F399" s="3">
        <v>8.9150772486209817</v>
      </c>
      <c r="G399" s="1">
        <v>59402.331403428572</v>
      </c>
      <c r="H399" s="1">
        <v>6482</v>
      </c>
      <c r="I399" s="1">
        <v>1104</v>
      </c>
      <c r="J399" s="4">
        <f t="shared" si="12"/>
        <v>17.031780314717679</v>
      </c>
      <c r="K399" s="1">
        <v>4180</v>
      </c>
      <c r="L399" s="1">
        <v>1485</v>
      </c>
      <c r="M399" s="4">
        <f t="shared" si="13"/>
        <v>35.526315789473685</v>
      </c>
    </row>
    <row r="400" spans="1:13" x14ac:dyDescent="0.25">
      <c r="A400" t="s">
        <v>803</v>
      </c>
      <c r="B400" t="s">
        <v>7</v>
      </c>
      <c r="C400" t="s">
        <v>804</v>
      </c>
      <c r="D400" s="2">
        <v>273827.15253999998</v>
      </c>
      <c r="E400" s="1">
        <v>28896</v>
      </c>
      <c r="F400" s="3">
        <v>9.4761683995238144</v>
      </c>
      <c r="G400" s="1">
        <v>62589.063437714285</v>
      </c>
      <c r="H400" s="1">
        <v>2696</v>
      </c>
      <c r="I400">
        <v>355</v>
      </c>
      <c r="J400" s="4">
        <f t="shared" si="12"/>
        <v>13.167655786350149</v>
      </c>
      <c r="K400" s="1">
        <v>2174</v>
      </c>
      <c r="L400" s="1">
        <v>1064</v>
      </c>
      <c r="M400" s="4">
        <f t="shared" si="13"/>
        <v>48.942042318307266</v>
      </c>
    </row>
    <row r="401" spans="1:13" x14ac:dyDescent="0.25">
      <c r="A401" t="s">
        <v>805</v>
      </c>
      <c r="B401" t="s">
        <v>7</v>
      </c>
      <c r="C401" t="s">
        <v>806</v>
      </c>
      <c r="D401" s="2">
        <v>225498.34974999999</v>
      </c>
      <c r="E401" s="1">
        <v>27555</v>
      </c>
      <c r="F401" s="3">
        <v>8.1836322437470059</v>
      </c>
      <c r="G401" s="1">
        <v>51542.47994285715</v>
      </c>
      <c r="H401" s="1">
        <v>4187</v>
      </c>
      <c r="I401">
        <v>437</v>
      </c>
      <c r="J401" s="4">
        <f t="shared" si="12"/>
        <v>10.437067112491045</v>
      </c>
      <c r="K401" s="1">
        <v>1375</v>
      </c>
      <c r="L401" s="1">
        <v>628</v>
      </c>
      <c r="M401" s="4">
        <f t="shared" si="13"/>
        <v>45.672727272727272</v>
      </c>
    </row>
    <row r="402" spans="1:13" x14ac:dyDescent="0.25">
      <c r="A402" t="s">
        <v>807</v>
      </c>
      <c r="B402" t="s">
        <v>7</v>
      </c>
      <c r="C402" t="s">
        <v>808</v>
      </c>
      <c r="D402" s="2">
        <v>330463.47658000002</v>
      </c>
      <c r="E402" s="1">
        <v>31548</v>
      </c>
      <c r="F402" s="3">
        <v>10.474809390650556</v>
      </c>
      <c r="G402" s="1">
        <v>75534.508932571436</v>
      </c>
      <c r="H402" s="1">
        <v>8557</v>
      </c>
      <c r="I402" s="1">
        <v>3663</v>
      </c>
      <c r="J402" s="4">
        <f t="shared" si="12"/>
        <v>42.807058548556739</v>
      </c>
      <c r="K402" s="1">
        <v>3652</v>
      </c>
      <c r="L402" s="1">
        <v>1590</v>
      </c>
      <c r="M402" s="4">
        <f t="shared" si="13"/>
        <v>43.537787513691129</v>
      </c>
    </row>
    <row r="403" spans="1:13" x14ac:dyDescent="0.25">
      <c r="A403" t="s">
        <v>809</v>
      </c>
      <c r="B403" t="s">
        <v>7</v>
      </c>
      <c r="C403" t="s">
        <v>810</v>
      </c>
      <c r="D403" s="2">
        <v>316139.19001000002</v>
      </c>
      <c r="E403" s="1">
        <v>38069</v>
      </c>
      <c r="F403" s="3">
        <v>8.3043297471446724</v>
      </c>
      <c r="G403" s="1">
        <v>72260.386288000009</v>
      </c>
      <c r="H403" s="1">
        <v>3077</v>
      </c>
      <c r="I403">
        <v>543</v>
      </c>
      <c r="J403" s="4">
        <f t="shared" si="12"/>
        <v>17.647058823529413</v>
      </c>
      <c r="K403" s="1">
        <v>1822</v>
      </c>
      <c r="L403" s="1">
        <v>711</v>
      </c>
      <c r="M403" s="4">
        <f t="shared" si="13"/>
        <v>39.02305159165752</v>
      </c>
    </row>
    <row r="404" spans="1:13" x14ac:dyDescent="0.25">
      <c r="A404" t="s">
        <v>811</v>
      </c>
      <c r="B404" t="s">
        <v>7</v>
      </c>
      <c r="C404" t="s">
        <v>812</v>
      </c>
      <c r="D404" s="2">
        <v>313167.79363999999</v>
      </c>
      <c r="E404" s="1">
        <v>27482</v>
      </c>
      <c r="F404" s="3">
        <v>11.395378561967833</v>
      </c>
      <c r="G404" s="1">
        <v>71581.209974857149</v>
      </c>
      <c r="H404" s="1">
        <v>3391</v>
      </c>
      <c r="I404">
        <v>574</v>
      </c>
      <c r="J404" s="4">
        <f t="shared" si="12"/>
        <v>16.927160129755233</v>
      </c>
      <c r="K404" s="1">
        <v>3053</v>
      </c>
      <c r="L404" s="1">
        <v>1280</v>
      </c>
      <c r="M404" s="4">
        <f t="shared" si="13"/>
        <v>41.925974451359323</v>
      </c>
    </row>
    <row r="405" spans="1:13" x14ac:dyDescent="0.25">
      <c r="A405" t="s">
        <v>813</v>
      </c>
      <c r="B405" t="s">
        <v>7</v>
      </c>
      <c r="C405" t="s">
        <v>814</v>
      </c>
      <c r="D405" s="2">
        <v>308330.22644</v>
      </c>
      <c r="E405" s="1">
        <v>30285</v>
      </c>
      <c r="F405" s="3">
        <v>10.181022375581151</v>
      </c>
      <c r="G405" s="1">
        <v>70475.480329142854</v>
      </c>
      <c r="H405" s="1">
        <v>5361</v>
      </c>
      <c r="I405" s="1">
        <v>945</v>
      </c>
      <c r="J405" s="4">
        <f t="shared" si="12"/>
        <v>17.627308337996642</v>
      </c>
      <c r="K405" s="1">
        <v>3259</v>
      </c>
      <c r="L405" s="1">
        <v>1111</v>
      </c>
      <c r="M405" s="4">
        <f t="shared" si="13"/>
        <v>34.090211721386929</v>
      </c>
    </row>
    <row r="406" spans="1:13" x14ac:dyDescent="0.25">
      <c r="A406" t="s">
        <v>815</v>
      </c>
      <c r="B406" t="s">
        <v>7</v>
      </c>
      <c r="C406" t="s">
        <v>816</v>
      </c>
      <c r="D406" s="2">
        <v>427364.21302000002</v>
      </c>
      <c r="E406" s="1">
        <v>39468</v>
      </c>
      <c r="F406" s="3">
        <v>10.828119312354312</v>
      </c>
      <c r="G406" s="1">
        <v>97683.24869028572</v>
      </c>
      <c r="H406" s="1">
        <v>3406</v>
      </c>
      <c r="I406">
        <v>603</v>
      </c>
      <c r="J406" s="4">
        <f t="shared" si="12"/>
        <v>17.704051673517323</v>
      </c>
      <c r="K406" s="1">
        <v>664</v>
      </c>
      <c r="L406" s="1">
        <v>311</v>
      </c>
      <c r="M406" s="4">
        <f t="shared" si="13"/>
        <v>46.837349397590359</v>
      </c>
    </row>
    <row r="407" spans="1:13" x14ac:dyDescent="0.25">
      <c r="A407" t="s">
        <v>817</v>
      </c>
      <c r="B407" t="s">
        <v>7</v>
      </c>
      <c r="C407" t="s">
        <v>818</v>
      </c>
      <c r="D407" s="2">
        <v>235227.95731</v>
      </c>
      <c r="E407" s="1">
        <v>30373</v>
      </c>
      <c r="F407" s="3">
        <v>7.7445892204311697</v>
      </c>
      <c r="G407" s="1">
        <v>53766.390242285721</v>
      </c>
      <c r="H407" s="1">
        <v>3658</v>
      </c>
      <c r="I407">
        <v>658</v>
      </c>
      <c r="J407" s="4">
        <f t="shared" si="12"/>
        <v>17.987971569163477</v>
      </c>
      <c r="K407" s="1">
        <v>1059</v>
      </c>
      <c r="L407" s="1">
        <v>411</v>
      </c>
      <c r="M407" s="4">
        <f t="shared" si="13"/>
        <v>38.81019830028329</v>
      </c>
    </row>
    <row r="408" spans="1:13" x14ac:dyDescent="0.25">
      <c r="A408" t="s">
        <v>819</v>
      </c>
      <c r="B408" t="s">
        <v>7</v>
      </c>
      <c r="C408" t="s">
        <v>820</v>
      </c>
      <c r="D408" s="2">
        <v>273667.73666</v>
      </c>
      <c r="E408" s="1">
        <v>24653</v>
      </c>
      <c r="F408" s="3">
        <v>11.100698353966219</v>
      </c>
      <c r="G408" s="1">
        <v>62552.625522285714</v>
      </c>
      <c r="H408" s="1">
        <v>5413</v>
      </c>
      <c r="I408" s="1">
        <v>1065</v>
      </c>
      <c r="J408" s="4">
        <f t="shared" si="12"/>
        <v>19.674856826159246</v>
      </c>
      <c r="K408" s="1">
        <v>2810</v>
      </c>
      <c r="L408" s="1">
        <v>1262</v>
      </c>
      <c r="M408" s="4">
        <f t="shared" si="13"/>
        <v>44.911032028469748</v>
      </c>
    </row>
    <row r="409" spans="1:13" x14ac:dyDescent="0.25">
      <c r="A409" t="s">
        <v>821</v>
      </c>
      <c r="B409" t="s">
        <v>7</v>
      </c>
      <c r="C409" t="s">
        <v>822</v>
      </c>
      <c r="D409" s="2">
        <v>358066.68680999998</v>
      </c>
      <c r="E409" s="1">
        <v>35875</v>
      </c>
      <c r="F409" s="3">
        <v>9.9810085856924644</v>
      </c>
      <c r="G409" s="1">
        <v>81843.814128000013</v>
      </c>
      <c r="H409" s="1">
        <v>4344</v>
      </c>
      <c r="I409" s="1">
        <v>857</v>
      </c>
      <c r="J409" s="4">
        <f t="shared" si="12"/>
        <v>19.728360957642728</v>
      </c>
      <c r="K409" s="1">
        <v>1006</v>
      </c>
      <c r="L409" s="1">
        <v>457</v>
      </c>
      <c r="M409" s="4">
        <f t="shared" si="13"/>
        <v>45.42743538767396</v>
      </c>
    </row>
    <row r="410" spans="1:13" x14ac:dyDescent="0.25">
      <c r="A410" t="s">
        <v>823</v>
      </c>
      <c r="B410" t="s">
        <v>7</v>
      </c>
      <c r="C410" t="s">
        <v>824</v>
      </c>
      <c r="D410" s="2">
        <v>231298.93445</v>
      </c>
      <c r="E410" s="1">
        <v>23956</v>
      </c>
      <c r="F410" s="3">
        <v>9.6549955105942473</v>
      </c>
      <c r="G410" s="1">
        <v>52868.327874285715</v>
      </c>
      <c r="H410" s="1">
        <v>4505</v>
      </c>
      <c r="I410" s="1">
        <v>777</v>
      </c>
      <c r="J410" s="4">
        <f t="shared" si="12"/>
        <v>17.247502774694784</v>
      </c>
      <c r="K410" s="1">
        <v>2198</v>
      </c>
      <c r="L410" s="1">
        <v>897</v>
      </c>
      <c r="M410" s="4">
        <f t="shared" si="13"/>
        <v>40.8098271155596</v>
      </c>
    </row>
    <row r="411" spans="1:13" x14ac:dyDescent="0.25">
      <c r="A411" t="s">
        <v>825</v>
      </c>
      <c r="B411" t="s">
        <v>7</v>
      </c>
      <c r="C411" t="s">
        <v>826</v>
      </c>
      <c r="D411" s="2">
        <v>206879.05470000001</v>
      </c>
      <c r="E411" s="1">
        <v>26884</v>
      </c>
      <c r="F411" s="3">
        <v>7.6952482777860443</v>
      </c>
      <c r="G411" s="1">
        <v>47286.641074285719</v>
      </c>
      <c r="H411" s="1">
        <v>4138</v>
      </c>
      <c r="I411">
        <v>676</v>
      </c>
      <c r="J411" s="4">
        <f t="shared" si="12"/>
        <v>16.336394393426776</v>
      </c>
      <c r="K411" s="1">
        <v>1899</v>
      </c>
      <c r="L411" s="1">
        <v>932</v>
      </c>
      <c r="M411" s="4">
        <f t="shared" si="13"/>
        <v>49.078462348604532</v>
      </c>
    </row>
    <row r="412" spans="1:13" x14ac:dyDescent="0.25">
      <c r="A412" t="s">
        <v>827</v>
      </c>
      <c r="B412" t="s">
        <v>7</v>
      </c>
      <c r="C412" t="s">
        <v>828</v>
      </c>
      <c r="D412" s="2">
        <v>252074.76642</v>
      </c>
      <c r="E412" s="1">
        <v>27378</v>
      </c>
      <c r="F412" s="3">
        <v>9.2072016370808676</v>
      </c>
      <c r="G412" s="1">
        <v>57617.089467428574</v>
      </c>
      <c r="H412" s="1">
        <v>2931</v>
      </c>
      <c r="I412">
        <v>609</v>
      </c>
      <c r="J412" s="4">
        <f t="shared" si="12"/>
        <v>20.777891504605936</v>
      </c>
      <c r="K412" s="1">
        <v>1444</v>
      </c>
      <c r="L412" s="1">
        <v>671</v>
      </c>
      <c r="M412" s="4">
        <f t="shared" si="13"/>
        <v>46.468144044321328</v>
      </c>
    </row>
    <row r="413" spans="1:13" x14ac:dyDescent="0.25">
      <c r="A413" t="s">
        <v>829</v>
      </c>
      <c r="B413" t="s">
        <v>7</v>
      </c>
      <c r="C413" t="s">
        <v>830</v>
      </c>
      <c r="D413" s="2">
        <v>285067.84107000002</v>
      </c>
      <c r="E413" s="1">
        <v>29442</v>
      </c>
      <c r="F413" s="3">
        <v>9.6822215943673076</v>
      </c>
      <c r="G413" s="1">
        <v>65158.363673142863</v>
      </c>
      <c r="H413" s="1">
        <v>3959</v>
      </c>
      <c r="I413" s="1">
        <v>779</v>
      </c>
      <c r="J413" s="4">
        <f t="shared" si="12"/>
        <v>19.676686031826218</v>
      </c>
      <c r="K413" s="1">
        <v>1320</v>
      </c>
      <c r="L413" s="1">
        <v>540</v>
      </c>
      <c r="M413" s="4">
        <f t="shared" si="13"/>
        <v>40.909090909090914</v>
      </c>
    </row>
    <row r="414" spans="1:13" x14ac:dyDescent="0.25">
      <c r="A414" t="s">
        <v>831</v>
      </c>
      <c r="B414" t="s">
        <v>7</v>
      </c>
      <c r="C414" t="s">
        <v>832</v>
      </c>
      <c r="D414" s="2">
        <v>326803.37783999997</v>
      </c>
      <c r="E414" s="1">
        <v>33015</v>
      </c>
      <c r="F414" s="3">
        <v>9.8986932478767109</v>
      </c>
      <c r="G414" s="1">
        <v>74697.914934857137</v>
      </c>
      <c r="H414" s="1">
        <v>3234</v>
      </c>
      <c r="I414">
        <v>820</v>
      </c>
      <c r="J414" s="4">
        <f t="shared" si="12"/>
        <v>25.35559678416821</v>
      </c>
      <c r="K414" s="1">
        <v>725</v>
      </c>
      <c r="L414" s="1">
        <v>291</v>
      </c>
      <c r="M414" s="4">
        <f t="shared" si="13"/>
        <v>40.137931034482762</v>
      </c>
    </row>
    <row r="415" spans="1:13" x14ac:dyDescent="0.25">
      <c r="A415" t="s">
        <v>833</v>
      </c>
      <c r="B415" t="s">
        <v>7</v>
      </c>
      <c r="C415" t="s">
        <v>834</v>
      </c>
      <c r="D415" s="2">
        <v>205327.93367</v>
      </c>
      <c r="E415" s="1">
        <v>28746</v>
      </c>
      <c r="F415" s="3">
        <v>7.1429343506484475</v>
      </c>
      <c r="G415" s="1">
        <v>46932.099124571432</v>
      </c>
      <c r="H415" s="1">
        <v>3280</v>
      </c>
      <c r="I415">
        <v>515</v>
      </c>
      <c r="J415" s="4">
        <f t="shared" si="12"/>
        <v>15.701219512195122</v>
      </c>
      <c r="K415" s="1">
        <v>1814</v>
      </c>
      <c r="L415" s="1">
        <v>763</v>
      </c>
      <c r="M415" s="4">
        <f t="shared" si="13"/>
        <v>42.061742006615219</v>
      </c>
    </row>
    <row r="416" spans="1:13" x14ac:dyDescent="0.25">
      <c r="A416" t="s">
        <v>835</v>
      </c>
      <c r="B416" t="s">
        <v>7</v>
      </c>
      <c r="C416" t="s">
        <v>836</v>
      </c>
      <c r="D416" s="2">
        <v>143107.58085999999</v>
      </c>
      <c r="E416" s="1">
        <v>23286</v>
      </c>
      <c r="F416" s="3">
        <v>6.1457544946232856</v>
      </c>
      <c r="G416" s="1">
        <v>32710.304196571429</v>
      </c>
      <c r="H416" s="1">
        <v>8614</v>
      </c>
      <c r="I416" s="1">
        <v>901</v>
      </c>
      <c r="J416" s="4">
        <f t="shared" si="12"/>
        <v>10.459716740190387</v>
      </c>
      <c r="K416" s="1">
        <v>4115</v>
      </c>
      <c r="L416" s="1">
        <v>1260</v>
      </c>
      <c r="M416" s="4">
        <f t="shared" si="13"/>
        <v>30.619684082624545</v>
      </c>
    </row>
    <row r="417" spans="1:13" x14ac:dyDescent="0.25">
      <c r="A417" t="s">
        <v>837</v>
      </c>
      <c r="B417" t="s">
        <v>7</v>
      </c>
      <c r="C417" t="s">
        <v>838</v>
      </c>
      <c r="D417" s="2">
        <v>242543.09575000001</v>
      </c>
      <c r="E417" s="1">
        <v>30342</v>
      </c>
      <c r="F417" s="3">
        <v>7.9936423357062818</v>
      </c>
      <c r="G417" s="1">
        <v>55438.421885714291</v>
      </c>
      <c r="H417" s="1">
        <v>3726</v>
      </c>
      <c r="I417">
        <v>498</v>
      </c>
      <c r="J417" s="4">
        <f t="shared" si="12"/>
        <v>13.365539452495975</v>
      </c>
      <c r="K417" s="1">
        <v>1494</v>
      </c>
      <c r="L417" s="1">
        <v>591</v>
      </c>
      <c r="M417" s="4">
        <f t="shared" si="13"/>
        <v>39.558232931726906</v>
      </c>
    </row>
    <row r="418" spans="1:13" x14ac:dyDescent="0.25">
      <c r="A418" t="s">
        <v>839</v>
      </c>
      <c r="B418" t="s">
        <v>7</v>
      </c>
      <c r="C418" t="s">
        <v>840</v>
      </c>
      <c r="D418" s="2">
        <v>317444.97076</v>
      </c>
      <c r="E418" s="1">
        <v>31725</v>
      </c>
      <c r="F418" s="3">
        <v>10.006082570322645</v>
      </c>
      <c r="G418" s="1">
        <v>72558.850459428577</v>
      </c>
      <c r="H418" s="1">
        <v>3422</v>
      </c>
      <c r="I418">
        <v>565</v>
      </c>
      <c r="J418" s="4">
        <f t="shared" si="12"/>
        <v>16.510812390414962</v>
      </c>
      <c r="K418" s="1">
        <v>1708</v>
      </c>
      <c r="L418" s="1">
        <v>784</v>
      </c>
      <c r="M418" s="4">
        <f t="shared" si="13"/>
        <v>45.901639344262293</v>
      </c>
    </row>
    <row r="419" spans="1:13" x14ac:dyDescent="0.25">
      <c r="A419" t="s">
        <v>841</v>
      </c>
      <c r="B419" t="s">
        <v>7</v>
      </c>
      <c r="C419" t="s">
        <v>842</v>
      </c>
      <c r="D419" s="2">
        <v>242701.26204</v>
      </c>
      <c r="E419" s="1">
        <v>30571</v>
      </c>
      <c r="F419" s="3">
        <v>7.9389895599722617</v>
      </c>
      <c r="G419" s="1">
        <v>55474.574180571428</v>
      </c>
      <c r="H419" s="1">
        <v>4551</v>
      </c>
      <c r="I419">
        <v>582</v>
      </c>
      <c r="J419" s="4">
        <f t="shared" si="12"/>
        <v>12.788398154251812</v>
      </c>
      <c r="K419" s="1">
        <v>4246</v>
      </c>
      <c r="L419" s="1">
        <v>1870</v>
      </c>
      <c r="M419" s="4">
        <f t="shared" si="13"/>
        <v>44.041450777202073</v>
      </c>
    </row>
    <row r="420" spans="1:13" x14ac:dyDescent="0.25">
      <c r="A420" t="s">
        <v>843</v>
      </c>
      <c r="B420" t="s">
        <v>7</v>
      </c>
      <c r="C420" t="s">
        <v>844</v>
      </c>
      <c r="D420" s="2">
        <v>277520.59659999999</v>
      </c>
      <c r="E420" s="1">
        <v>25397</v>
      </c>
      <c r="F420" s="3">
        <v>10.927384418509419</v>
      </c>
      <c r="G420" s="1">
        <v>63433.279222857142</v>
      </c>
      <c r="H420" s="1">
        <v>6196</v>
      </c>
      <c r="I420" s="1">
        <v>1115</v>
      </c>
      <c r="J420" s="4">
        <f t="shared" si="12"/>
        <v>17.995480955455132</v>
      </c>
      <c r="K420" s="1">
        <v>4968</v>
      </c>
      <c r="L420" s="1">
        <v>1824</v>
      </c>
      <c r="M420" s="4">
        <f t="shared" si="13"/>
        <v>36.714975845410628</v>
      </c>
    </row>
    <row r="421" spans="1:13" x14ac:dyDescent="0.25">
      <c r="A421" t="s">
        <v>845</v>
      </c>
      <c r="B421" t="s">
        <v>7</v>
      </c>
      <c r="C421" t="s">
        <v>846</v>
      </c>
      <c r="D421" s="2">
        <v>296722.06974000001</v>
      </c>
      <c r="E421" s="1">
        <v>30883</v>
      </c>
      <c r="F421" s="3">
        <v>9.6080041233307867</v>
      </c>
      <c r="G421" s="1">
        <v>67822.187369142863</v>
      </c>
      <c r="H421" s="1">
        <v>5064</v>
      </c>
      <c r="I421" s="1">
        <v>1151</v>
      </c>
      <c r="J421" s="4">
        <f t="shared" si="12"/>
        <v>22.729067930489734</v>
      </c>
      <c r="K421" s="1">
        <v>1003</v>
      </c>
      <c r="L421" s="1">
        <v>372</v>
      </c>
      <c r="M421" s="4">
        <f t="shared" si="13"/>
        <v>37.088733798604189</v>
      </c>
    </row>
    <row r="422" spans="1:13" x14ac:dyDescent="0.25">
      <c r="A422" t="s">
        <v>847</v>
      </c>
      <c r="B422" t="s">
        <v>7</v>
      </c>
      <c r="C422" t="s">
        <v>848</v>
      </c>
      <c r="D422" s="2">
        <v>268555.70026999997</v>
      </c>
      <c r="E422" s="1">
        <v>25080</v>
      </c>
      <c r="F422" s="3">
        <v>10.70813331432718</v>
      </c>
      <c r="G422" s="1">
        <v>61384.160061714283</v>
      </c>
      <c r="H422" s="1">
        <v>2597</v>
      </c>
      <c r="I422">
        <v>531</v>
      </c>
      <c r="J422" s="4">
        <f t="shared" si="12"/>
        <v>20.446669233731228</v>
      </c>
      <c r="K422" s="1">
        <v>1387</v>
      </c>
      <c r="L422" s="1">
        <v>683</v>
      </c>
      <c r="M422" s="4">
        <f t="shared" si="13"/>
        <v>49.242970439798121</v>
      </c>
    </row>
    <row r="423" spans="1:13" x14ac:dyDescent="0.25">
      <c r="A423" t="s">
        <v>849</v>
      </c>
      <c r="B423" t="s">
        <v>7</v>
      </c>
      <c r="C423" t="s">
        <v>850</v>
      </c>
      <c r="D423" s="2">
        <v>618774.51705000002</v>
      </c>
      <c r="E423" s="1">
        <v>36785</v>
      </c>
      <c r="F423" s="3">
        <v>16.82147291952111</v>
      </c>
      <c r="G423" s="1">
        <v>141434.17532571431</v>
      </c>
      <c r="H423" s="1">
        <v>3497</v>
      </c>
      <c r="I423" s="1">
        <v>828</v>
      </c>
      <c r="J423" s="4">
        <f t="shared" si="12"/>
        <v>23.677437803831854</v>
      </c>
      <c r="K423" s="1">
        <v>1157</v>
      </c>
      <c r="L423" s="1">
        <v>414</v>
      </c>
      <c r="M423" s="4">
        <f t="shared" si="13"/>
        <v>35.782195332757134</v>
      </c>
    </row>
    <row r="424" spans="1:13" x14ac:dyDescent="0.25">
      <c r="A424" t="s">
        <v>851</v>
      </c>
      <c r="B424" t="s">
        <v>7</v>
      </c>
      <c r="C424" t="s">
        <v>852</v>
      </c>
      <c r="D424" s="2">
        <v>231980.76082</v>
      </c>
      <c r="E424" s="1">
        <v>25267</v>
      </c>
      <c r="F424" s="3">
        <v>9.1812481525163463</v>
      </c>
      <c r="G424" s="1">
        <v>53024.173901714283</v>
      </c>
      <c r="H424" s="1">
        <v>4904</v>
      </c>
      <c r="I424" s="1">
        <v>827</v>
      </c>
      <c r="J424" s="4">
        <f t="shared" si="12"/>
        <v>16.863784665579118</v>
      </c>
      <c r="K424" s="1">
        <v>1482</v>
      </c>
      <c r="L424" s="1">
        <v>611</v>
      </c>
      <c r="M424" s="4">
        <f t="shared" si="13"/>
        <v>41.228070175438596</v>
      </c>
    </row>
    <row r="425" spans="1:13" x14ac:dyDescent="0.25">
      <c r="A425" t="s">
        <v>853</v>
      </c>
      <c r="B425" t="s">
        <v>7</v>
      </c>
      <c r="C425" t="s">
        <v>854</v>
      </c>
      <c r="D425" s="2">
        <v>557896.70377999998</v>
      </c>
      <c r="E425" s="1">
        <v>39842</v>
      </c>
      <c r="F425" s="3">
        <v>14.002587790394152</v>
      </c>
      <c r="G425" s="1">
        <v>127519.24657828572</v>
      </c>
      <c r="H425" s="1">
        <v>3622</v>
      </c>
      <c r="I425" s="1">
        <v>856</v>
      </c>
      <c r="J425" s="4">
        <f t="shared" si="12"/>
        <v>23.633351739370514</v>
      </c>
      <c r="K425" s="1">
        <v>651</v>
      </c>
      <c r="L425" s="1">
        <v>272</v>
      </c>
      <c r="M425" s="4">
        <f t="shared" si="13"/>
        <v>41.781874039938558</v>
      </c>
    </row>
    <row r="426" spans="1:13" x14ac:dyDescent="0.25">
      <c r="A426" t="s">
        <v>855</v>
      </c>
      <c r="B426" t="s">
        <v>7</v>
      </c>
      <c r="C426" t="s">
        <v>856</v>
      </c>
      <c r="D426" s="2">
        <v>275072.53167</v>
      </c>
      <c r="E426" s="1">
        <v>25345</v>
      </c>
      <c r="F426" s="3">
        <v>10.853213742858495</v>
      </c>
      <c r="G426" s="1">
        <v>62873.721524571432</v>
      </c>
      <c r="H426" s="1">
        <v>4024</v>
      </c>
      <c r="I426" s="1">
        <v>800</v>
      </c>
      <c r="J426" s="4">
        <f t="shared" si="12"/>
        <v>19.880715705765407</v>
      </c>
      <c r="K426" s="1">
        <v>2774</v>
      </c>
      <c r="L426" s="1">
        <v>1297</v>
      </c>
      <c r="M426" s="4">
        <f t="shared" si="13"/>
        <v>46.75558759913482</v>
      </c>
    </row>
    <row r="427" spans="1:13" x14ac:dyDescent="0.25">
      <c r="A427" t="s">
        <v>857</v>
      </c>
      <c r="B427" t="s">
        <v>7</v>
      </c>
      <c r="C427" t="s">
        <v>858</v>
      </c>
      <c r="D427" s="2">
        <v>222977.36854</v>
      </c>
      <c r="E427" s="1">
        <v>26140</v>
      </c>
      <c r="F427" s="3">
        <v>8.5299906864470323</v>
      </c>
      <c r="G427" s="1">
        <v>50966.255666285717</v>
      </c>
      <c r="H427" s="1">
        <v>6431</v>
      </c>
      <c r="I427" s="1">
        <v>1217</v>
      </c>
      <c r="J427" s="4">
        <f t="shared" si="12"/>
        <v>18.923962058777796</v>
      </c>
      <c r="K427" s="1">
        <v>5028</v>
      </c>
      <c r="L427" s="1">
        <v>2144</v>
      </c>
      <c r="M427" s="4">
        <f t="shared" si="13"/>
        <v>42.641209228321401</v>
      </c>
    </row>
    <row r="428" spans="1:13" x14ac:dyDescent="0.25">
      <c r="A428" t="s">
        <v>859</v>
      </c>
      <c r="B428" t="s">
        <v>7</v>
      </c>
      <c r="C428" t="s">
        <v>860</v>
      </c>
      <c r="D428" s="2">
        <v>213042.68457000001</v>
      </c>
      <c r="E428" s="1">
        <v>26837</v>
      </c>
      <c r="F428" s="3">
        <v>7.9383350189289494</v>
      </c>
      <c r="G428" s="1">
        <v>48695.470758857147</v>
      </c>
      <c r="H428" s="1">
        <v>6909</v>
      </c>
      <c r="I428" s="1">
        <v>1438</v>
      </c>
      <c r="J428" s="4">
        <f t="shared" si="12"/>
        <v>20.813431755680995</v>
      </c>
      <c r="K428" s="1">
        <v>5349</v>
      </c>
      <c r="L428" s="1">
        <v>2175</v>
      </c>
      <c r="M428" s="4">
        <f t="shared" si="13"/>
        <v>40.661805945036456</v>
      </c>
    </row>
    <row r="429" spans="1:13" x14ac:dyDescent="0.25">
      <c r="A429" t="s">
        <v>861</v>
      </c>
      <c r="B429" t="s">
        <v>7</v>
      </c>
      <c r="C429" t="s">
        <v>862</v>
      </c>
      <c r="D429" s="2">
        <v>344093.20980000001</v>
      </c>
      <c r="E429" s="1">
        <v>33134</v>
      </c>
      <c r="F429" s="3">
        <v>10.384772616978125</v>
      </c>
      <c r="G429" s="1">
        <v>78649.876525714295</v>
      </c>
      <c r="H429" s="1">
        <v>3757</v>
      </c>
      <c r="I429" s="1">
        <v>927</v>
      </c>
      <c r="J429" s="4">
        <f t="shared" si="12"/>
        <v>24.673941974980039</v>
      </c>
      <c r="K429" s="1">
        <v>2593</v>
      </c>
      <c r="L429" s="1">
        <v>978</v>
      </c>
      <c r="M429" s="4">
        <f t="shared" si="13"/>
        <v>37.716930196683379</v>
      </c>
    </row>
    <row r="430" spans="1:13" x14ac:dyDescent="0.25">
      <c r="A430" t="s">
        <v>863</v>
      </c>
      <c r="B430" t="s">
        <v>7</v>
      </c>
      <c r="C430" t="s">
        <v>864</v>
      </c>
      <c r="D430" s="2">
        <v>194778.41055</v>
      </c>
      <c r="E430" s="1">
        <v>27321</v>
      </c>
      <c r="F430" s="3">
        <v>7.1293084591227203</v>
      </c>
      <c r="G430" s="1">
        <v>44520.779554285713</v>
      </c>
      <c r="H430" s="1">
        <v>4736</v>
      </c>
      <c r="I430" s="1">
        <v>776</v>
      </c>
      <c r="J430" s="4">
        <f t="shared" si="12"/>
        <v>16.385135135135133</v>
      </c>
      <c r="K430" s="1">
        <v>3223</v>
      </c>
      <c r="L430" s="1">
        <v>1374</v>
      </c>
      <c r="M430" s="4">
        <f t="shared" si="13"/>
        <v>42.631089047471299</v>
      </c>
    </row>
    <row r="431" spans="1:13" x14ac:dyDescent="0.25">
      <c r="A431" t="s">
        <v>865</v>
      </c>
      <c r="B431" t="s">
        <v>7</v>
      </c>
      <c r="C431" t="s">
        <v>866</v>
      </c>
      <c r="D431" s="2">
        <v>409577.40785999998</v>
      </c>
      <c r="E431" s="1">
        <v>33155</v>
      </c>
      <c r="F431" s="3">
        <v>12.353338476619049</v>
      </c>
      <c r="G431" s="1">
        <v>93617.693225142866</v>
      </c>
      <c r="H431" s="1">
        <v>4230</v>
      </c>
      <c r="I431" s="1">
        <v>1206</v>
      </c>
      <c r="J431" s="4">
        <f t="shared" si="12"/>
        <v>28.510638297872344</v>
      </c>
      <c r="K431" s="1">
        <v>925</v>
      </c>
      <c r="L431" s="1">
        <v>381</v>
      </c>
      <c r="M431" s="4">
        <f t="shared" si="13"/>
        <v>41.189189189189193</v>
      </c>
    </row>
    <row r="432" spans="1:13" x14ac:dyDescent="0.25">
      <c r="A432" t="s">
        <v>867</v>
      </c>
      <c r="B432" t="s">
        <v>7</v>
      </c>
      <c r="C432" t="s">
        <v>868</v>
      </c>
      <c r="D432" s="2">
        <v>551906.01144999999</v>
      </c>
      <c r="E432" s="1">
        <v>38865</v>
      </c>
      <c r="F432" s="3">
        <v>14.200665163592763</v>
      </c>
      <c r="G432" s="1">
        <v>126149.94547428572</v>
      </c>
      <c r="H432" s="1">
        <v>3534</v>
      </c>
      <c r="I432" s="1">
        <v>983</v>
      </c>
      <c r="J432" s="4">
        <f t="shared" si="12"/>
        <v>27.815506508205999</v>
      </c>
      <c r="K432" s="1">
        <v>1824</v>
      </c>
      <c r="L432" s="1">
        <v>718</v>
      </c>
      <c r="M432" s="4">
        <f t="shared" si="13"/>
        <v>39.364035087719294</v>
      </c>
    </row>
    <row r="433" spans="1:13" x14ac:dyDescent="0.25">
      <c r="A433" t="s">
        <v>869</v>
      </c>
      <c r="B433" t="s">
        <v>7</v>
      </c>
      <c r="C433" t="s">
        <v>870</v>
      </c>
      <c r="D433" s="2">
        <v>238182.02460999999</v>
      </c>
      <c r="E433" s="1">
        <v>22896</v>
      </c>
      <c r="F433" s="3">
        <v>10.402960595485593</v>
      </c>
      <c r="G433" s="1">
        <v>54441.60562514286</v>
      </c>
      <c r="H433" s="1">
        <v>6450</v>
      </c>
      <c r="I433" s="1">
        <v>1325</v>
      </c>
      <c r="J433" s="4">
        <f t="shared" si="12"/>
        <v>20.54263565891473</v>
      </c>
      <c r="K433" s="1">
        <v>2844</v>
      </c>
      <c r="L433" s="1">
        <v>1159</v>
      </c>
      <c r="M433" s="4">
        <f t="shared" si="13"/>
        <v>40.752461322081572</v>
      </c>
    </row>
    <row r="434" spans="1:13" x14ac:dyDescent="0.25">
      <c r="A434" t="s">
        <v>871</v>
      </c>
      <c r="B434" t="s">
        <v>7</v>
      </c>
      <c r="C434" t="s">
        <v>872</v>
      </c>
      <c r="D434" s="2">
        <v>147187.07190000001</v>
      </c>
      <c r="E434" s="1">
        <v>26790</v>
      </c>
      <c r="F434" s="3">
        <v>5.494022929855471</v>
      </c>
      <c r="G434" s="1">
        <v>33642.759291428571</v>
      </c>
      <c r="H434" s="1">
        <v>6250</v>
      </c>
      <c r="I434">
        <v>592</v>
      </c>
      <c r="J434" s="4">
        <f t="shared" si="12"/>
        <v>9.4719999999999995</v>
      </c>
      <c r="K434" s="1">
        <v>3373</v>
      </c>
      <c r="L434" s="1">
        <v>1228</v>
      </c>
      <c r="M434" s="4">
        <f t="shared" si="13"/>
        <v>36.406759561221463</v>
      </c>
    </row>
    <row r="435" spans="1:13" x14ac:dyDescent="0.25">
      <c r="A435" t="s">
        <v>873</v>
      </c>
      <c r="B435" t="s">
        <v>7</v>
      </c>
      <c r="C435" t="s">
        <v>874</v>
      </c>
      <c r="D435" s="2">
        <v>150200.40596999999</v>
      </c>
      <c r="E435" s="1">
        <v>27721</v>
      </c>
      <c r="F435" s="3">
        <v>5.4182505075537852</v>
      </c>
      <c r="G435" s="1">
        <v>34331.521364571425</v>
      </c>
      <c r="H435" s="1">
        <v>7084</v>
      </c>
      <c r="I435">
        <v>606</v>
      </c>
      <c r="J435" s="4">
        <f t="shared" si="12"/>
        <v>8.554488989271599</v>
      </c>
      <c r="K435" s="1">
        <v>4053</v>
      </c>
      <c r="L435" s="1">
        <v>1411</v>
      </c>
      <c r="M435" s="4">
        <f t="shared" si="13"/>
        <v>34.813718233407357</v>
      </c>
    </row>
    <row r="436" spans="1:13" x14ac:dyDescent="0.25">
      <c r="A436" t="s">
        <v>875</v>
      </c>
      <c r="B436" t="s">
        <v>7</v>
      </c>
      <c r="C436" t="s">
        <v>876</v>
      </c>
      <c r="D436" s="2">
        <v>282952.49192</v>
      </c>
      <c r="E436" s="1">
        <v>20212</v>
      </c>
      <c r="F436" s="3">
        <v>13.998955686608221</v>
      </c>
      <c r="G436" s="1">
        <v>64674.855296000009</v>
      </c>
      <c r="H436" s="1">
        <v>5469</v>
      </c>
      <c r="I436" s="1">
        <v>1048</v>
      </c>
      <c r="J436" s="4">
        <f t="shared" si="12"/>
        <v>19.162552569025415</v>
      </c>
      <c r="K436" s="1">
        <v>1840</v>
      </c>
      <c r="L436" s="1">
        <v>733</v>
      </c>
      <c r="M436" s="4">
        <f t="shared" si="13"/>
        <v>39.836956521739133</v>
      </c>
    </row>
    <row r="437" spans="1:13" x14ac:dyDescent="0.25">
      <c r="A437" t="s">
        <v>877</v>
      </c>
      <c r="B437" t="s">
        <v>7</v>
      </c>
      <c r="C437" t="s">
        <v>878</v>
      </c>
      <c r="D437" s="2">
        <v>223864.31323999999</v>
      </c>
      <c r="E437" s="1">
        <v>29994</v>
      </c>
      <c r="F437" s="3">
        <v>7.463736038354849</v>
      </c>
      <c r="G437" s="1">
        <v>51168.985883428577</v>
      </c>
      <c r="H437" s="1">
        <v>4134</v>
      </c>
      <c r="I437">
        <v>562</v>
      </c>
      <c r="J437" s="4">
        <f t="shared" si="12"/>
        <v>13.594581519109822</v>
      </c>
      <c r="K437" s="1">
        <v>1092</v>
      </c>
      <c r="L437" s="1">
        <v>429</v>
      </c>
      <c r="M437" s="4">
        <f t="shared" si="13"/>
        <v>39.285714285714285</v>
      </c>
    </row>
    <row r="438" spans="1:13" x14ac:dyDescent="0.25">
      <c r="A438" t="s">
        <v>879</v>
      </c>
      <c r="B438" t="s">
        <v>7</v>
      </c>
      <c r="C438" t="s">
        <v>880</v>
      </c>
      <c r="D438" s="2">
        <v>194221.68161999999</v>
      </c>
      <c r="E438" s="1">
        <v>29084</v>
      </c>
      <c r="F438" s="3">
        <v>6.6780481652890291</v>
      </c>
      <c r="G438" s="1">
        <v>44393.527227428567</v>
      </c>
      <c r="H438" s="1">
        <v>2428</v>
      </c>
      <c r="I438">
        <v>308</v>
      </c>
      <c r="J438" s="4">
        <f t="shared" si="12"/>
        <v>12.685337726523887</v>
      </c>
      <c r="K438" s="1">
        <v>823</v>
      </c>
      <c r="L438" s="1">
        <v>322</v>
      </c>
      <c r="M438" s="4">
        <f t="shared" si="13"/>
        <v>39.125151883353588</v>
      </c>
    </row>
    <row r="439" spans="1:13" x14ac:dyDescent="0.25">
      <c r="A439" t="s">
        <v>881</v>
      </c>
      <c r="B439" t="s">
        <v>7</v>
      </c>
      <c r="C439" t="s">
        <v>882</v>
      </c>
      <c r="D439" s="2">
        <v>170811.93593000001</v>
      </c>
      <c r="E439" s="1">
        <v>24586</v>
      </c>
      <c r="F439" s="3">
        <v>6.9476415434237921</v>
      </c>
      <c r="G439" s="1">
        <v>39042.728212571426</v>
      </c>
      <c r="H439" s="1">
        <v>6008</v>
      </c>
      <c r="I439" s="1">
        <v>758</v>
      </c>
      <c r="J439" s="4">
        <f t="shared" si="12"/>
        <v>12.616511318242344</v>
      </c>
      <c r="K439" s="1">
        <v>3953</v>
      </c>
      <c r="L439" s="1">
        <v>1448</v>
      </c>
      <c r="M439" s="4">
        <f t="shared" si="13"/>
        <v>36.63040728560587</v>
      </c>
    </row>
    <row r="440" spans="1:13" x14ac:dyDescent="0.25">
      <c r="A440" t="s">
        <v>883</v>
      </c>
      <c r="B440" t="s">
        <v>7</v>
      </c>
      <c r="C440" t="s">
        <v>884</v>
      </c>
      <c r="D440" s="2">
        <v>311916.00569000002</v>
      </c>
      <c r="E440" s="1">
        <v>28460</v>
      </c>
      <c r="F440" s="3">
        <v>10.959957472698141</v>
      </c>
      <c r="G440" s="1">
        <v>71295.087014857141</v>
      </c>
      <c r="H440" s="1">
        <v>5962</v>
      </c>
      <c r="I440" s="1">
        <v>1335</v>
      </c>
      <c r="J440" s="4">
        <f t="shared" si="12"/>
        <v>22.39181482723918</v>
      </c>
      <c r="K440" s="1">
        <v>1631</v>
      </c>
      <c r="L440" s="1">
        <v>672</v>
      </c>
      <c r="M440" s="4">
        <f t="shared" si="13"/>
        <v>41.201716738197426</v>
      </c>
    </row>
    <row r="441" spans="1:13" x14ac:dyDescent="0.25">
      <c r="A441" t="s">
        <v>885</v>
      </c>
      <c r="B441" t="s">
        <v>7</v>
      </c>
      <c r="C441" t="s">
        <v>886</v>
      </c>
      <c r="D441" s="2">
        <v>231631.66378999999</v>
      </c>
      <c r="E441" s="1">
        <v>31850</v>
      </c>
      <c r="F441" s="3">
        <v>7.2725797108320247</v>
      </c>
      <c r="G441" s="1">
        <v>52944.380294857147</v>
      </c>
      <c r="H441" s="1">
        <v>6597</v>
      </c>
      <c r="I441" s="1">
        <v>958</v>
      </c>
      <c r="J441" s="4">
        <f t="shared" si="12"/>
        <v>14.521752311656813</v>
      </c>
      <c r="K441" s="1">
        <v>2403</v>
      </c>
      <c r="L441" s="1">
        <v>852</v>
      </c>
      <c r="M441" s="4">
        <f t="shared" si="13"/>
        <v>35.455680399500622</v>
      </c>
    </row>
    <row r="442" spans="1:13" x14ac:dyDescent="0.25">
      <c r="A442" t="s">
        <v>887</v>
      </c>
      <c r="B442" t="s">
        <v>7</v>
      </c>
      <c r="C442" t="s">
        <v>888</v>
      </c>
      <c r="D442" s="2">
        <v>149048.18210999999</v>
      </c>
      <c r="E442" s="1">
        <v>23431</v>
      </c>
      <c r="F442" s="3">
        <v>6.3610989667622651</v>
      </c>
      <c r="G442" s="1">
        <v>34068.155910857145</v>
      </c>
      <c r="H442" s="1">
        <v>7888</v>
      </c>
      <c r="I442" s="1">
        <v>1214</v>
      </c>
      <c r="J442" s="4">
        <f t="shared" si="12"/>
        <v>15.390466531440161</v>
      </c>
      <c r="K442" s="1">
        <v>3558</v>
      </c>
      <c r="L442" s="1">
        <v>1062</v>
      </c>
      <c r="M442" s="4">
        <f t="shared" si="13"/>
        <v>29.848229342327148</v>
      </c>
    </row>
    <row r="443" spans="1:13" x14ac:dyDescent="0.25">
      <c r="A443" t="s">
        <v>889</v>
      </c>
      <c r="B443" t="s">
        <v>7</v>
      </c>
      <c r="C443" t="s">
        <v>890</v>
      </c>
      <c r="D443" s="2">
        <v>184985.21561000001</v>
      </c>
      <c r="E443" s="1">
        <v>29614</v>
      </c>
      <c r="F443" s="3">
        <v>6.2465460798946451</v>
      </c>
      <c r="G443" s="1">
        <v>42282.33499657143</v>
      </c>
      <c r="H443" s="1">
        <v>4777</v>
      </c>
      <c r="I443" s="1">
        <v>846</v>
      </c>
      <c r="J443" s="4">
        <f t="shared" si="12"/>
        <v>17.709859744609588</v>
      </c>
      <c r="K443" s="1">
        <v>2552</v>
      </c>
      <c r="L443" s="1">
        <v>895</v>
      </c>
      <c r="M443" s="4">
        <f t="shared" si="13"/>
        <v>35.070532915360502</v>
      </c>
    </row>
    <row r="444" spans="1:13" x14ac:dyDescent="0.25">
      <c r="A444" t="s">
        <v>891</v>
      </c>
      <c r="B444" t="s">
        <v>7</v>
      </c>
      <c r="C444" t="s">
        <v>892</v>
      </c>
      <c r="D444" s="2">
        <v>125225.44598</v>
      </c>
      <c r="E444" s="1">
        <v>26104</v>
      </c>
      <c r="F444" s="3">
        <v>4.7971746084891205</v>
      </c>
      <c r="G444" s="1">
        <v>28622.959081142857</v>
      </c>
      <c r="H444" s="1">
        <v>6980</v>
      </c>
      <c r="I444" s="1">
        <v>1003</v>
      </c>
      <c r="J444" s="4">
        <f t="shared" si="12"/>
        <v>14.369627507163324</v>
      </c>
      <c r="K444" s="1">
        <v>2872</v>
      </c>
      <c r="L444" s="1">
        <v>974</v>
      </c>
      <c r="M444" s="4">
        <f t="shared" si="13"/>
        <v>33.913649025069638</v>
      </c>
    </row>
    <row r="445" spans="1:13" x14ac:dyDescent="0.25">
      <c r="A445" t="s">
        <v>893</v>
      </c>
      <c r="B445" t="s">
        <v>7</v>
      </c>
      <c r="C445" t="s">
        <v>894</v>
      </c>
      <c r="D445" s="2">
        <v>122785.15836</v>
      </c>
      <c r="E445" s="1">
        <v>22802</v>
      </c>
      <c r="F445" s="3">
        <v>5.384841608630822</v>
      </c>
      <c r="G445" s="1">
        <v>28065.179053714288</v>
      </c>
      <c r="H445" s="1">
        <v>7274</v>
      </c>
      <c r="I445" s="1">
        <v>964</v>
      </c>
      <c r="J445" s="4">
        <f t="shared" si="12"/>
        <v>13.252680780863349</v>
      </c>
      <c r="K445" s="1">
        <v>2763</v>
      </c>
      <c r="L445" s="1">
        <v>1000</v>
      </c>
      <c r="M445" s="4">
        <f t="shared" si="13"/>
        <v>36.192544335866813</v>
      </c>
    </row>
    <row r="446" spans="1:13" x14ac:dyDescent="0.25">
      <c r="A446" t="s">
        <v>895</v>
      </c>
      <c r="B446" t="s">
        <v>7</v>
      </c>
      <c r="C446" t="s">
        <v>896</v>
      </c>
      <c r="D446" s="2">
        <v>151242.31659</v>
      </c>
      <c r="E446" s="1">
        <v>26083</v>
      </c>
      <c r="F446" s="3">
        <v>5.7984571137743837</v>
      </c>
      <c r="G446" s="1">
        <v>34569.672363428574</v>
      </c>
      <c r="H446" s="1">
        <v>5572</v>
      </c>
      <c r="I446">
        <v>679</v>
      </c>
      <c r="J446" s="4">
        <f t="shared" si="12"/>
        <v>12.185929648241206</v>
      </c>
      <c r="K446" s="1">
        <v>2437</v>
      </c>
      <c r="L446" s="1">
        <v>877</v>
      </c>
      <c r="M446" s="4">
        <f t="shared" si="13"/>
        <v>35.986869101354124</v>
      </c>
    </row>
    <row r="447" spans="1:13" x14ac:dyDescent="0.25">
      <c r="A447" t="s">
        <v>897</v>
      </c>
      <c r="B447" t="s">
        <v>7</v>
      </c>
      <c r="C447" t="s">
        <v>898</v>
      </c>
      <c r="D447" s="2">
        <v>241406.44542999999</v>
      </c>
      <c r="E447" s="1">
        <v>28574</v>
      </c>
      <c r="F447" s="3">
        <v>8.4484652281794634</v>
      </c>
      <c r="G447" s="1">
        <v>55178.616098285718</v>
      </c>
      <c r="H447" s="1">
        <v>2432</v>
      </c>
      <c r="I447">
        <v>274</v>
      </c>
      <c r="J447" s="4">
        <f t="shared" si="12"/>
        <v>11.266447368421053</v>
      </c>
      <c r="K447" s="1">
        <v>722</v>
      </c>
      <c r="L447" s="1">
        <v>306</v>
      </c>
      <c r="M447" s="4">
        <f t="shared" si="13"/>
        <v>42.382271468144047</v>
      </c>
    </row>
    <row r="448" spans="1:13" x14ac:dyDescent="0.25">
      <c r="A448" t="s">
        <v>899</v>
      </c>
      <c r="B448" t="s">
        <v>7</v>
      </c>
      <c r="C448" t="s">
        <v>900</v>
      </c>
      <c r="D448" s="2">
        <v>204010.11338</v>
      </c>
      <c r="E448" s="1">
        <v>29494</v>
      </c>
      <c r="F448" s="3">
        <v>6.9169101042909835</v>
      </c>
      <c r="G448" s="1">
        <v>46630.883058285712</v>
      </c>
      <c r="H448" s="1">
        <v>3945</v>
      </c>
      <c r="I448">
        <v>510</v>
      </c>
      <c r="J448" s="4">
        <f t="shared" si="12"/>
        <v>12.927756653992395</v>
      </c>
      <c r="K448" s="1">
        <v>2978</v>
      </c>
      <c r="L448" s="1">
        <v>1042</v>
      </c>
      <c r="M448" s="4">
        <f t="shared" si="13"/>
        <v>34.989926124916046</v>
      </c>
    </row>
    <row r="449" spans="1:13" x14ac:dyDescent="0.25">
      <c r="A449" t="s">
        <v>901</v>
      </c>
      <c r="B449" t="s">
        <v>7</v>
      </c>
      <c r="C449" t="s">
        <v>902</v>
      </c>
      <c r="D449" s="2">
        <v>382740.60093000002</v>
      </c>
      <c r="E449" s="1">
        <v>31559</v>
      </c>
      <c r="F449" s="3">
        <v>12.127856601962053</v>
      </c>
      <c r="G449" s="1">
        <v>87483.565926857147</v>
      </c>
      <c r="H449" s="1">
        <v>3058</v>
      </c>
      <c r="I449">
        <v>528</v>
      </c>
      <c r="J449" s="4">
        <f t="shared" si="12"/>
        <v>17.266187050359711</v>
      </c>
      <c r="K449" s="1">
        <v>1954</v>
      </c>
      <c r="L449" s="1">
        <v>912</v>
      </c>
      <c r="M449" s="4">
        <f t="shared" si="13"/>
        <v>46.673490276356198</v>
      </c>
    </row>
    <row r="450" spans="1:13" x14ac:dyDescent="0.25">
      <c r="A450" t="s">
        <v>903</v>
      </c>
      <c r="B450" t="s">
        <v>7</v>
      </c>
      <c r="C450" t="s">
        <v>904</v>
      </c>
      <c r="D450" s="2">
        <v>587740.20385000005</v>
      </c>
      <c r="E450" s="1">
        <v>38698</v>
      </c>
      <c r="F450" s="3">
        <v>15.187713286595828</v>
      </c>
      <c r="G450" s="1">
        <v>134340.61802285718</v>
      </c>
      <c r="H450" s="1">
        <v>9048</v>
      </c>
      <c r="I450" s="1">
        <v>2862</v>
      </c>
      <c r="J450" s="4">
        <f t="shared" si="12"/>
        <v>31.631299734748008</v>
      </c>
      <c r="K450" s="1">
        <v>4093</v>
      </c>
      <c r="L450" s="1">
        <v>1428</v>
      </c>
      <c r="M450" s="4">
        <f t="shared" si="13"/>
        <v>34.888834595651112</v>
      </c>
    </row>
    <row r="451" spans="1:13" x14ac:dyDescent="0.25">
      <c r="A451" t="s">
        <v>905</v>
      </c>
      <c r="B451" t="s">
        <v>7</v>
      </c>
      <c r="C451" t="s">
        <v>906</v>
      </c>
      <c r="D451" s="2">
        <v>225343.85394999999</v>
      </c>
      <c r="E451" s="1">
        <v>30280</v>
      </c>
      <c r="F451" s="3">
        <v>7.4421014131626571</v>
      </c>
      <c r="G451" s="1">
        <v>51507.166617142859</v>
      </c>
      <c r="H451" s="1">
        <v>5540</v>
      </c>
      <c r="I451" s="1">
        <v>872</v>
      </c>
      <c r="J451" s="4">
        <f t="shared" ref="J451:J514" si="14">I451/H451*100</f>
        <v>15.740072202166063</v>
      </c>
      <c r="K451" s="1">
        <v>4009</v>
      </c>
      <c r="L451" s="1">
        <v>1504</v>
      </c>
      <c r="M451" s="4">
        <f t="shared" ref="M451:M514" si="15">L451/K451*100</f>
        <v>37.515589922673982</v>
      </c>
    </row>
    <row r="452" spans="1:13" x14ac:dyDescent="0.25">
      <c r="A452" t="s">
        <v>907</v>
      </c>
      <c r="B452" t="s">
        <v>7</v>
      </c>
      <c r="C452" t="s">
        <v>908</v>
      </c>
      <c r="D452" s="2">
        <v>303688.12894999998</v>
      </c>
      <c r="E452" s="1">
        <v>27373</v>
      </c>
      <c r="F452" s="3">
        <v>11.094521895823592</v>
      </c>
      <c r="G452" s="1">
        <v>69414.429474285716</v>
      </c>
      <c r="H452" s="1">
        <v>3715</v>
      </c>
      <c r="I452">
        <v>603</v>
      </c>
      <c r="J452" s="4">
        <f t="shared" si="14"/>
        <v>16.231493943472408</v>
      </c>
      <c r="K452" s="1">
        <v>2004</v>
      </c>
      <c r="L452" s="1">
        <v>931</v>
      </c>
      <c r="M452" s="4">
        <f t="shared" si="15"/>
        <v>46.457085828343317</v>
      </c>
    </row>
    <row r="453" spans="1:13" x14ac:dyDescent="0.25">
      <c r="A453" t="s">
        <v>909</v>
      </c>
      <c r="B453" t="s">
        <v>7</v>
      </c>
      <c r="C453" t="s">
        <v>910</v>
      </c>
      <c r="D453" s="2">
        <v>324638.58243000001</v>
      </c>
      <c r="E453" s="1">
        <v>27420</v>
      </c>
      <c r="F453" s="3">
        <v>11.839654204656524</v>
      </c>
      <c r="G453" s="1">
        <v>74203.104555428581</v>
      </c>
      <c r="H453" s="1">
        <v>4648</v>
      </c>
      <c r="I453" s="1">
        <v>799</v>
      </c>
      <c r="J453" s="4">
        <f t="shared" si="14"/>
        <v>17.190189328743546</v>
      </c>
      <c r="K453" s="1">
        <v>1275</v>
      </c>
      <c r="L453" s="1">
        <v>553</v>
      </c>
      <c r="M453" s="4">
        <f t="shared" si="15"/>
        <v>43.372549019607845</v>
      </c>
    </row>
    <row r="454" spans="1:13" x14ac:dyDescent="0.25">
      <c r="A454" t="s">
        <v>911</v>
      </c>
      <c r="B454" t="s">
        <v>7</v>
      </c>
      <c r="C454" t="s">
        <v>912</v>
      </c>
      <c r="D454" s="2">
        <v>138350.78615999999</v>
      </c>
      <c r="E454" s="1">
        <v>22698</v>
      </c>
      <c r="F454" s="3">
        <v>6.0952853185302667</v>
      </c>
      <c r="G454" s="1">
        <v>31623.036836571428</v>
      </c>
      <c r="H454" s="1">
        <v>8833</v>
      </c>
      <c r="I454" s="1">
        <v>1085</v>
      </c>
      <c r="J454" s="4">
        <f t="shared" si="14"/>
        <v>12.283482395562096</v>
      </c>
      <c r="K454" s="1">
        <v>3758</v>
      </c>
      <c r="L454" s="1">
        <v>1031</v>
      </c>
      <c r="M454" s="4">
        <f t="shared" si="15"/>
        <v>27.43480574773816</v>
      </c>
    </row>
    <row r="455" spans="1:13" x14ac:dyDescent="0.25">
      <c r="A455" t="s">
        <v>913</v>
      </c>
      <c r="B455" t="s">
        <v>7</v>
      </c>
      <c r="C455" t="s">
        <v>914</v>
      </c>
      <c r="D455" s="2">
        <v>441144.22343000001</v>
      </c>
      <c r="E455" s="1">
        <v>38329</v>
      </c>
      <c r="F455" s="3">
        <v>11.50935118473644</v>
      </c>
      <c r="G455" s="1">
        <v>100832.96535542859</v>
      </c>
      <c r="H455" s="1">
        <v>3335</v>
      </c>
      <c r="I455">
        <v>861</v>
      </c>
      <c r="J455" s="4">
        <f t="shared" si="14"/>
        <v>25.817091454272862</v>
      </c>
      <c r="K455" s="1">
        <v>689</v>
      </c>
      <c r="L455" s="1">
        <v>275</v>
      </c>
      <c r="M455" s="4">
        <f t="shared" si="15"/>
        <v>39.912917271407835</v>
      </c>
    </row>
    <row r="456" spans="1:13" x14ac:dyDescent="0.25">
      <c r="A456" t="s">
        <v>915</v>
      </c>
      <c r="B456" t="s">
        <v>7</v>
      </c>
      <c r="C456" t="s">
        <v>916</v>
      </c>
      <c r="D456" s="2">
        <v>427086.15859000001</v>
      </c>
      <c r="E456" s="1">
        <v>33795</v>
      </c>
      <c r="F456" s="3">
        <v>12.637629416064012</v>
      </c>
      <c r="G456" s="1">
        <v>97619.693392000016</v>
      </c>
      <c r="H456" s="1">
        <v>3268</v>
      </c>
      <c r="I456" s="1">
        <v>1117</v>
      </c>
      <c r="J456" s="4">
        <f t="shared" si="14"/>
        <v>34.179926560587518</v>
      </c>
      <c r="K456" s="1">
        <v>3074</v>
      </c>
      <c r="L456" s="1">
        <v>1522</v>
      </c>
      <c r="M456" s="4">
        <f t="shared" si="15"/>
        <v>49.512036434612881</v>
      </c>
    </row>
    <row r="457" spans="1:13" x14ac:dyDescent="0.25">
      <c r="A457" t="s">
        <v>917</v>
      </c>
      <c r="B457" t="s">
        <v>7</v>
      </c>
      <c r="C457" t="s">
        <v>918</v>
      </c>
      <c r="D457" s="2">
        <v>324940.34801000002</v>
      </c>
      <c r="E457" s="1">
        <v>34154</v>
      </c>
      <c r="F457" s="3">
        <v>9.5140877684929261</v>
      </c>
      <c r="G457" s="1">
        <v>74272.079545142857</v>
      </c>
      <c r="H457" s="1">
        <v>2755</v>
      </c>
      <c r="I457">
        <v>334</v>
      </c>
      <c r="J457" s="4">
        <f t="shared" si="14"/>
        <v>12.123411978221416</v>
      </c>
      <c r="K457" s="1">
        <v>1638</v>
      </c>
      <c r="L457" s="1">
        <v>592</v>
      </c>
      <c r="M457" s="4">
        <f t="shared" si="15"/>
        <v>36.141636141636141</v>
      </c>
    </row>
    <row r="458" spans="1:13" x14ac:dyDescent="0.25">
      <c r="A458" t="s">
        <v>919</v>
      </c>
      <c r="B458" t="s">
        <v>7</v>
      </c>
      <c r="C458" t="s">
        <v>920</v>
      </c>
      <c r="D458" s="2">
        <v>247479.23594000001</v>
      </c>
      <c r="E458" s="1">
        <v>27347</v>
      </c>
      <c r="F458" s="3">
        <v>9.0496597751839349</v>
      </c>
      <c r="G458" s="1">
        <v>56566.682500571435</v>
      </c>
      <c r="H458" s="1">
        <v>4124</v>
      </c>
      <c r="I458">
        <v>497</v>
      </c>
      <c r="J458" s="4">
        <f t="shared" si="14"/>
        <v>12.05140640155189</v>
      </c>
      <c r="K458" s="1">
        <v>2776</v>
      </c>
      <c r="L458" s="1">
        <v>1331</v>
      </c>
      <c r="M458" s="4">
        <f t="shared" si="15"/>
        <v>47.946685878962533</v>
      </c>
    </row>
    <row r="459" spans="1:13" x14ac:dyDescent="0.25">
      <c r="A459" t="s">
        <v>921</v>
      </c>
      <c r="B459" t="s">
        <v>7</v>
      </c>
      <c r="C459" t="s">
        <v>922</v>
      </c>
      <c r="D459" s="2">
        <v>409227.06725999998</v>
      </c>
      <c r="E459" s="1">
        <v>38152</v>
      </c>
      <c r="F459" s="3">
        <v>10.726115978549187</v>
      </c>
      <c r="G459" s="1">
        <v>93537.615373714289</v>
      </c>
      <c r="H459" s="1">
        <v>2658</v>
      </c>
      <c r="I459">
        <v>489</v>
      </c>
      <c r="J459" s="4">
        <f t="shared" si="14"/>
        <v>18.397291196388263</v>
      </c>
      <c r="K459" s="1">
        <v>1169</v>
      </c>
      <c r="L459" s="1">
        <v>489</v>
      </c>
      <c r="M459" s="4">
        <f t="shared" si="15"/>
        <v>41.830624465355001</v>
      </c>
    </row>
    <row r="460" spans="1:13" x14ac:dyDescent="0.25">
      <c r="A460" t="s">
        <v>923</v>
      </c>
      <c r="B460" t="s">
        <v>7</v>
      </c>
      <c r="C460" t="s">
        <v>924</v>
      </c>
      <c r="D460" s="2">
        <v>253056.90685</v>
      </c>
      <c r="E460" s="1">
        <v>25646</v>
      </c>
      <c r="F460" s="3">
        <v>9.8671512122559122</v>
      </c>
      <c r="G460" s="1">
        <v>57841.578708571433</v>
      </c>
      <c r="H460" s="1">
        <v>4747</v>
      </c>
      <c r="I460">
        <v>686</v>
      </c>
      <c r="J460" s="4">
        <f t="shared" si="14"/>
        <v>14.451232357278283</v>
      </c>
      <c r="K460" s="1">
        <v>4256</v>
      </c>
      <c r="L460" s="1">
        <v>2045</v>
      </c>
      <c r="M460" s="4">
        <f t="shared" si="15"/>
        <v>48.049812030075188</v>
      </c>
    </row>
    <row r="461" spans="1:13" x14ac:dyDescent="0.25">
      <c r="A461" t="s">
        <v>925</v>
      </c>
      <c r="B461" t="s">
        <v>7</v>
      </c>
      <c r="C461" t="s">
        <v>926</v>
      </c>
      <c r="D461" s="2">
        <v>172738.20855000001</v>
      </c>
      <c r="E461" s="1">
        <v>23228</v>
      </c>
      <c r="F461" s="3">
        <v>7.4365091246060864</v>
      </c>
      <c r="G461" s="1">
        <v>39483.01909714286</v>
      </c>
      <c r="H461" s="1">
        <v>8591</v>
      </c>
      <c r="I461" s="1">
        <v>1696</v>
      </c>
      <c r="J461" s="4">
        <f t="shared" si="14"/>
        <v>19.741590036084276</v>
      </c>
      <c r="K461" s="1">
        <v>2100</v>
      </c>
      <c r="L461" s="1">
        <v>743</v>
      </c>
      <c r="M461" s="4">
        <f t="shared" si="15"/>
        <v>35.38095238095238</v>
      </c>
    </row>
    <row r="462" spans="1:13" x14ac:dyDescent="0.25">
      <c r="A462" t="s">
        <v>927</v>
      </c>
      <c r="B462" t="s">
        <v>7</v>
      </c>
      <c r="C462" t="s">
        <v>928</v>
      </c>
      <c r="D462" s="2">
        <v>298983.18949000002</v>
      </c>
      <c r="E462" s="1">
        <v>28740</v>
      </c>
      <c r="F462" s="3">
        <v>10.402888946917928</v>
      </c>
      <c r="G462" s="1">
        <v>68339.014740571438</v>
      </c>
      <c r="H462" s="1">
        <v>3438</v>
      </c>
      <c r="I462" s="1">
        <v>756</v>
      </c>
      <c r="J462" s="4">
        <f t="shared" si="14"/>
        <v>21.98952879581152</v>
      </c>
      <c r="K462" s="1">
        <v>1940</v>
      </c>
      <c r="L462" s="1">
        <v>936</v>
      </c>
      <c r="M462" s="4">
        <f t="shared" si="15"/>
        <v>48.24742268041237</v>
      </c>
    </row>
    <row r="463" spans="1:13" x14ac:dyDescent="0.25">
      <c r="A463" t="s">
        <v>929</v>
      </c>
      <c r="B463" t="s">
        <v>7</v>
      </c>
      <c r="C463" t="s">
        <v>930</v>
      </c>
      <c r="D463" s="2">
        <v>418089.12138000003</v>
      </c>
      <c r="E463" s="1">
        <v>30217</v>
      </c>
      <c r="F463" s="3">
        <v>13.836130461459037</v>
      </c>
      <c r="G463" s="1">
        <v>95563.227744000018</v>
      </c>
      <c r="H463" s="1">
        <v>3336</v>
      </c>
      <c r="I463">
        <v>580</v>
      </c>
      <c r="J463" s="4">
        <f t="shared" si="14"/>
        <v>17.386091127098322</v>
      </c>
      <c r="K463" s="1">
        <v>1572</v>
      </c>
      <c r="L463" s="1">
        <v>758</v>
      </c>
      <c r="M463" s="4">
        <f t="shared" si="15"/>
        <v>48.218829516539444</v>
      </c>
    </row>
    <row r="464" spans="1:13" x14ac:dyDescent="0.25">
      <c r="A464" t="s">
        <v>931</v>
      </c>
      <c r="B464" t="s">
        <v>7</v>
      </c>
      <c r="C464" t="s">
        <v>932</v>
      </c>
      <c r="D464" s="2">
        <v>220905.95558000001</v>
      </c>
      <c r="E464" s="1">
        <v>29084</v>
      </c>
      <c r="F464" s="3">
        <v>7.5955506051520452</v>
      </c>
      <c r="G464" s="1">
        <v>50492.789846857144</v>
      </c>
      <c r="H464" s="1">
        <v>5136</v>
      </c>
      <c r="I464" s="1">
        <v>944</v>
      </c>
      <c r="J464" s="4">
        <f t="shared" si="14"/>
        <v>18.380062305295951</v>
      </c>
      <c r="K464" s="1">
        <v>1234</v>
      </c>
      <c r="L464" s="1">
        <v>491</v>
      </c>
      <c r="M464" s="4">
        <f t="shared" si="15"/>
        <v>39.789303079416534</v>
      </c>
    </row>
    <row r="465" spans="1:13" x14ac:dyDescent="0.25">
      <c r="A465" t="s">
        <v>933</v>
      </c>
      <c r="B465" t="s">
        <v>7</v>
      </c>
      <c r="C465" t="s">
        <v>934</v>
      </c>
      <c r="D465" s="2">
        <v>252013.44657999999</v>
      </c>
      <c r="E465" s="1">
        <v>26343</v>
      </c>
      <c r="F465" s="3">
        <v>9.5665464552522081</v>
      </c>
      <c r="G465" s="1">
        <v>57603.073504000007</v>
      </c>
      <c r="H465" s="1">
        <v>3326</v>
      </c>
      <c r="I465">
        <v>450</v>
      </c>
      <c r="J465" s="4">
        <f t="shared" si="14"/>
        <v>13.529765484064942</v>
      </c>
      <c r="K465" s="1">
        <v>2491</v>
      </c>
      <c r="L465" s="1">
        <v>1317</v>
      </c>
      <c r="M465" s="4">
        <f t="shared" si="15"/>
        <v>52.870333199518271</v>
      </c>
    </row>
    <row r="466" spans="1:13" x14ac:dyDescent="0.25">
      <c r="A466" t="s">
        <v>935</v>
      </c>
      <c r="B466" t="s">
        <v>7</v>
      </c>
      <c r="C466" t="s">
        <v>936</v>
      </c>
      <c r="D466" s="2">
        <v>326061.47918000002</v>
      </c>
      <c r="E466" s="1">
        <v>26744</v>
      </c>
      <c r="F466" s="3">
        <v>12.192131170822179</v>
      </c>
      <c r="G466" s="1">
        <v>74528.33809828572</v>
      </c>
      <c r="H466" s="1">
        <v>2638</v>
      </c>
      <c r="I466">
        <v>617</v>
      </c>
      <c r="J466" s="4">
        <f t="shared" si="14"/>
        <v>23.38893100833965</v>
      </c>
      <c r="K466" s="1">
        <v>729</v>
      </c>
      <c r="L466" s="1">
        <v>333</v>
      </c>
      <c r="M466" s="4">
        <f t="shared" si="15"/>
        <v>45.679012345679013</v>
      </c>
    </row>
    <row r="467" spans="1:13" x14ac:dyDescent="0.25">
      <c r="A467" t="s">
        <v>937</v>
      </c>
      <c r="B467" t="s">
        <v>7</v>
      </c>
      <c r="C467" t="s">
        <v>938</v>
      </c>
      <c r="D467" s="2">
        <v>290315.03684000002</v>
      </c>
      <c r="E467" s="1">
        <v>29552</v>
      </c>
      <c r="F467" s="3">
        <v>9.8240040079048185</v>
      </c>
      <c r="G467" s="1">
        <v>66357.722706285727</v>
      </c>
      <c r="H467" s="1">
        <v>6824</v>
      </c>
      <c r="I467" s="1">
        <v>1665</v>
      </c>
      <c r="J467" s="4">
        <f t="shared" si="14"/>
        <v>24.39917936694021</v>
      </c>
      <c r="K467" s="1">
        <v>4649</v>
      </c>
      <c r="L467" s="1">
        <v>1655</v>
      </c>
      <c r="M467" s="4">
        <f t="shared" si="15"/>
        <v>35.599053559905357</v>
      </c>
    </row>
    <row r="468" spans="1:13" x14ac:dyDescent="0.25">
      <c r="A468" t="s">
        <v>939</v>
      </c>
      <c r="B468" t="s">
        <v>7</v>
      </c>
      <c r="C468" t="s">
        <v>940</v>
      </c>
      <c r="D468" s="2">
        <v>274340.01293999999</v>
      </c>
      <c r="E468" s="1">
        <v>24294</v>
      </c>
      <c r="F468" s="3">
        <v>11.292314810820601</v>
      </c>
      <c r="G468" s="1">
        <v>62706.288672000002</v>
      </c>
      <c r="H468" s="1">
        <v>4322</v>
      </c>
      <c r="I468">
        <v>673</v>
      </c>
      <c r="J468" s="4">
        <f t="shared" si="14"/>
        <v>15.571494678389636</v>
      </c>
      <c r="K468" s="1">
        <v>1549</v>
      </c>
      <c r="L468" s="1">
        <v>708</v>
      </c>
      <c r="M468" s="4">
        <f t="shared" si="15"/>
        <v>45.706907682375721</v>
      </c>
    </row>
    <row r="469" spans="1:13" x14ac:dyDescent="0.25">
      <c r="A469" t="s">
        <v>941</v>
      </c>
      <c r="B469" t="s">
        <v>7</v>
      </c>
      <c r="C469" t="s">
        <v>942</v>
      </c>
      <c r="D469" s="2">
        <v>446146.21392000001</v>
      </c>
      <c r="E469" s="1">
        <v>38605</v>
      </c>
      <c r="F469" s="3">
        <v>11.556754961041115</v>
      </c>
      <c r="G469" s="1">
        <v>101976.27746742858</v>
      </c>
      <c r="H469" s="1">
        <v>4696</v>
      </c>
      <c r="I469" s="1">
        <v>1153</v>
      </c>
      <c r="J469" s="4">
        <f t="shared" si="14"/>
        <v>24.552810902896084</v>
      </c>
      <c r="K469" s="1">
        <v>783</v>
      </c>
      <c r="L469" s="1">
        <v>303</v>
      </c>
      <c r="M469" s="4">
        <f t="shared" si="15"/>
        <v>38.697318007662837</v>
      </c>
    </row>
    <row r="470" spans="1:13" x14ac:dyDescent="0.25">
      <c r="A470" t="s">
        <v>943</v>
      </c>
      <c r="B470" t="s">
        <v>7</v>
      </c>
      <c r="C470" t="s">
        <v>944</v>
      </c>
      <c r="D470" s="2">
        <v>707755.89465999999</v>
      </c>
      <c r="E470" s="1">
        <v>42188</v>
      </c>
      <c r="F470" s="3">
        <v>16.776396255297765</v>
      </c>
      <c r="G470" s="1">
        <v>161772.77592228571</v>
      </c>
      <c r="H470" s="1">
        <v>6960</v>
      </c>
      <c r="I470" s="1">
        <v>2504</v>
      </c>
      <c r="J470" s="4">
        <f t="shared" si="14"/>
        <v>35.977011494252878</v>
      </c>
      <c r="K470" s="1">
        <v>1995</v>
      </c>
      <c r="L470" s="1">
        <v>625</v>
      </c>
      <c r="M470" s="4">
        <f t="shared" si="15"/>
        <v>31.32832080200501</v>
      </c>
    </row>
    <row r="471" spans="1:13" x14ac:dyDescent="0.25">
      <c r="A471" t="s">
        <v>945</v>
      </c>
      <c r="B471" t="s">
        <v>7</v>
      </c>
      <c r="C471" t="s">
        <v>946</v>
      </c>
      <c r="D471" s="2">
        <v>208886.28622000001</v>
      </c>
      <c r="E471" s="1">
        <v>23332</v>
      </c>
      <c r="F471" s="3">
        <v>8.9526275145291532</v>
      </c>
      <c r="G471" s="1">
        <v>47745.436850285725</v>
      </c>
      <c r="H471" s="1">
        <v>8437</v>
      </c>
      <c r="I471" s="1">
        <v>1480</v>
      </c>
      <c r="J471" s="4">
        <f t="shared" si="14"/>
        <v>17.54178025364466</v>
      </c>
      <c r="K471" s="1">
        <v>2653</v>
      </c>
      <c r="L471" s="1">
        <v>964</v>
      </c>
      <c r="M471" s="4">
        <f t="shared" si="15"/>
        <v>36.336223143611008</v>
      </c>
    </row>
    <row r="472" spans="1:13" x14ac:dyDescent="0.25">
      <c r="A472" t="s">
        <v>947</v>
      </c>
      <c r="B472" t="s">
        <v>7</v>
      </c>
      <c r="C472" t="s">
        <v>948</v>
      </c>
      <c r="D472" s="2">
        <v>252545.40529</v>
      </c>
      <c r="E472" s="1">
        <v>25048</v>
      </c>
      <c r="F472" s="3">
        <v>10.082296884830967</v>
      </c>
      <c r="G472" s="1">
        <v>57724.664066285717</v>
      </c>
      <c r="H472" s="1">
        <v>4489</v>
      </c>
      <c r="I472" s="1">
        <v>793</v>
      </c>
      <c r="J472" s="4">
        <f t="shared" si="14"/>
        <v>17.665404321675208</v>
      </c>
      <c r="K472" s="1">
        <v>1784</v>
      </c>
      <c r="L472" s="1">
        <v>780</v>
      </c>
      <c r="M472" s="4">
        <f t="shared" si="15"/>
        <v>43.721973094170401</v>
      </c>
    </row>
    <row r="473" spans="1:13" x14ac:dyDescent="0.25">
      <c r="A473" t="s">
        <v>949</v>
      </c>
      <c r="B473" t="s">
        <v>7</v>
      </c>
      <c r="C473" t="s">
        <v>950</v>
      </c>
      <c r="D473" s="2">
        <v>330700.83398</v>
      </c>
      <c r="E473" s="1">
        <v>22469</v>
      </c>
      <c r="F473" s="3">
        <v>14.71796209833906</v>
      </c>
      <c r="G473" s="1">
        <v>75588.76205257143</v>
      </c>
      <c r="H473" s="1">
        <v>4987</v>
      </c>
      <c r="I473" s="1">
        <v>1048</v>
      </c>
      <c r="J473" s="4">
        <f t="shared" si="14"/>
        <v>21.014638058953278</v>
      </c>
      <c r="K473" s="1">
        <v>1247</v>
      </c>
      <c r="L473" s="1">
        <v>509</v>
      </c>
      <c r="M473" s="4">
        <f t="shared" si="15"/>
        <v>40.81796311146752</v>
      </c>
    </row>
    <row r="474" spans="1:13" x14ac:dyDescent="0.25">
      <c r="A474" t="s">
        <v>951</v>
      </c>
      <c r="B474" t="s">
        <v>7</v>
      </c>
      <c r="C474" t="s">
        <v>952</v>
      </c>
      <c r="D474" s="2">
        <v>492631.95419000002</v>
      </c>
      <c r="E474" s="1">
        <v>29354</v>
      </c>
      <c r="F474" s="3">
        <v>16.782447168699328</v>
      </c>
      <c r="G474" s="1">
        <v>112601.58952914286</v>
      </c>
      <c r="H474" s="1">
        <v>18494</v>
      </c>
      <c r="I474" s="1">
        <v>7648</v>
      </c>
      <c r="J474" s="4">
        <f t="shared" si="14"/>
        <v>41.353952633286475</v>
      </c>
      <c r="K474" s="1">
        <v>3739</v>
      </c>
      <c r="L474" s="1">
        <v>1370</v>
      </c>
      <c r="M474" s="4">
        <f t="shared" si="15"/>
        <v>36.640813051618082</v>
      </c>
    </row>
    <row r="475" spans="1:13" x14ac:dyDescent="0.25">
      <c r="A475" t="s">
        <v>953</v>
      </c>
      <c r="B475" t="s">
        <v>7</v>
      </c>
      <c r="C475" t="s">
        <v>954</v>
      </c>
      <c r="D475" s="2">
        <v>316004.27036999998</v>
      </c>
      <c r="E475" s="1">
        <v>25480</v>
      </c>
      <c r="F475" s="3">
        <v>12.402051427394033</v>
      </c>
      <c r="G475" s="1">
        <v>72229.547513142854</v>
      </c>
      <c r="H475" s="1">
        <v>4646</v>
      </c>
      <c r="I475" s="1">
        <v>907</v>
      </c>
      <c r="J475" s="4">
        <f t="shared" si="14"/>
        <v>19.522169608265173</v>
      </c>
      <c r="K475" s="1">
        <v>1809</v>
      </c>
      <c r="L475" s="1">
        <v>754</v>
      </c>
      <c r="M475" s="4">
        <f t="shared" si="15"/>
        <v>41.680486456605855</v>
      </c>
    </row>
    <row r="476" spans="1:13" x14ac:dyDescent="0.25">
      <c r="A476" t="s">
        <v>955</v>
      </c>
      <c r="B476" t="s">
        <v>7</v>
      </c>
      <c r="C476" t="s">
        <v>956</v>
      </c>
      <c r="D476" s="2">
        <v>472891.68479000003</v>
      </c>
      <c r="E476" s="1">
        <v>36031</v>
      </c>
      <c r="F476" s="3">
        <v>13.12465126475127</v>
      </c>
      <c r="G476" s="1">
        <v>108089.52795200002</v>
      </c>
      <c r="H476" s="1">
        <v>4888</v>
      </c>
      <c r="I476" s="1">
        <v>1209</v>
      </c>
      <c r="J476" s="4">
        <f t="shared" si="14"/>
        <v>24.73404255319149</v>
      </c>
      <c r="K476" s="1">
        <v>884</v>
      </c>
      <c r="L476" s="1">
        <v>366</v>
      </c>
      <c r="M476" s="4">
        <f t="shared" si="15"/>
        <v>41.402714932126692</v>
      </c>
    </row>
    <row r="477" spans="1:13" x14ac:dyDescent="0.25">
      <c r="A477" t="s">
        <v>957</v>
      </c>
      <c r="B477" t="s">
        <v>7</v>
      </c>
      <c r="C477" t="s">
        <v>958</v>
      </c>
      <c r="D477" s="2">
        <v>681669.24534999998</v>
      </c>
      <c r="E477" s="1">
        <v>47460</v>
      </c>
      <c r="F477" s="3">
        <v>14.362905608675863</v>
      </c>
      <c r="G477" s="1">
        <v>155810.11322285715</v>
      </c>
      <c r="H477" s="1">
        <v>4253</v>
      </c>
      <c r="I477" s="1">
        <v>1184</v>
      </c>
      <c r="J477" s="4">
        <f t="shared" si="14"/>
        <v>27.83917234893017</v>
      </c>
      <c r="K477" s="1">
        <v>1814</v>
      </c>
      <c r="L477" s="1">
        <v>731</v>
      </c>
      <c r="M477" s="4">
        <f t="shared" si="15"/>
        <v>40.297684674751928</v>
      </c>
    </row>
    <row r="478" spans="1:13" x14ac:dyDescent="0.25">
      <c r="A478" t="s">
        <v>959</v>
      </c>
      <c r="B478" t="s">
        <v>7</v>
      </c>
      <c r="C478" t="s">
        <v>960</v>
      </c>
      <c r="D478" s="2">
        <v>218961.64676</v>
      </c>
      <c r="E478" s="1">
        <v>28813</v>
      </c>
      <c r="F478" s="3">
        <v>7.5993519206474813</v>
      </c>
      <c r="G478" s="1">
        <v>50048.376402285714</v>
      </c>
      <c r="H478" s="1">
        <v>5287</v>
      </c>
      <c r="I478" s="1">
        <v>711</v>
      </c>
      <c r="J478" s="4">
        <f t="shared" si="14"/>
        <v>13.448080196708908</v>
      </c>
      <c r="K478" s="1">
        <v>2580</v>
      </c>
      <c r="L478" s="1">
        <v>822</v>
      </c>
      <c r="M478" s="4">
        <f t="shared" si="15"/>
        <v>31.86046511627907</v>
      </c>
    </row>
    <row r="479" spans="1:13" x14ac:dyDescent="0.25">
      <c r="A479" t="s">
        <v>961</v>
      </c>
      <c r="B479" t="s">
        <v>7</v>
      </c>
      <c r="C479" t="s">
        <v>962</v>
      </c>
      <c r="D479" s="2">
        <v>425887.58283999999</v>
      </c>
      <c r="E479" s="1">
        <v>32313</v>
      </c>
      <c r="F479" s="3">
        <v>13.180150987843826</v>
      </c>
      <c r="G479" s="1">
        <v>97345.733220571434</v>
      </c>
      <c r="H479" s="1">
        <v>5866</v>
      </c>
      <c r="I479" s="1">
        <v>2086</v>
      </c>
      <c r="J479" s="4">
        <f t="shared" si="14"/>
        <v>35.56085918854415</v>
      </c>
      <c r="K479" s="1">
        <v>1381</v>
      </c>
      <c r="L479" s="1">
        <v>527</v>
      </c>
      <c r="M479" s="4">
        <f t="shared" si="15"/>
        <v>38.160753077480088</v>
      </c>
    </row>
    <row r="480" spans="1:13" x14ac:dyDescent="0.25">
      <c r="A480" t="s">
        <v>963</v>
      </c>
      <c r="B480" t="s">
        <v>7</v>
      </c>
      <c r="C480" t="s">
        <v>964</v>
      </c>
      <c r="D480" s="2">
        <v>755782.20435999997</v>
      </c>
      <c r="E480" s="1">
        <v>38256</v>
      </c>
      <c r="F480" s="3">
        <v>19.755706348741647</v>
      </c>
      <c r="G480" s="1">
        <v>172750.21813942859</v>
      </c>
      <c r="H480" s="1">
        <v>11257</v>
      </c>
      <c r="I480" s="1">
        <v>2734</v>
      </c>
      <c r="J480" s="4">
        <f t="shared" si="14"/>
        <v>24.287110242515769</v>
      </c>
      <c r="K480" s="1">
        <v>4605</v>
      </c>
      <c r="L480" s="1">
        <v>1530</v>
      </c>
      <c r="M480" s="4">
        <f t="shared" si="15"/>
        <v>33.22475570032573</v>
      </c>
    </row>
    <row r="481" spans="1:13" x14ac:dyDescent="0.25">
      <c r="A481" t="s">
        <v>965</v>
      </c>
      <c r="B481" t="s">
        <v>7</v>
      </c>
      <c r="C481" t="s">
        <v>966</v>
      </c>
      <c r="D481" s="2">
        <v>178317.49656999999</v>
      </c>
      <c r="E481" s="1">
        <v>24638</v>
      </c>
      <c r="F481" s="3">
        <v>7.2376163494009145</v>
      </c>
      <c r="G481" s="1">
        <v>40758.284930285714</v>
      </c>
      <c r="H481" s="1">
        <v>7172</v>
      </c>
      <c r="I481" s="1">
        <v>1052</v>
      </c>
      <c r="J481" s="4">
        <f t="shared" si="14"/>
        <v>14.668153931957614</v>
      </c>
      <c r="K481" s="1">
        <v>1526</v>
      </c>
      <c r="L481" s="1">
        <v>536</v>
      </c>
      <c r="M481" s="4">
        <f t="shared" si="15"/>
        <v>35.124508519003932</v>
      </c>
    </row>
    <row r="482" spans="1:13" x14ac:dyDescent="0.25">
      <c r="A482" t="s">
        <v>967</v>
      </c>
      <c r="B482" t="s">
        <v>7</v>
      </c>
      <c r="C482" t="s">
        <v>968</v>
      </c>
      <c r="D482" s="2">
        <v>152410.3849</v>
      </c>
      <c r="E482" s="1">
        <v>26047</v>
      </c>
      <c r="F482" s="3">
        <v>5.851405351137184</v>
      </c>
      <c r="G482" s="1">
        <v>34836.659405714287</v>
      </c>
      <c r="H482" s="1">
        <v>6758</v>
      </c>
      <c r="I482" s="1">
        <v>961</v>
      </c>
      <c r="J482" s="4">
        <f t="shared" si="14"/>
        <v>14.220183486238533</v>
      </c>
      <c r="K482" s="1">
        <v>3978</v>
      </c>
      <c r="L482" s="1">
        <v>1397</v>
      </c>
      <c r="M482" s="4">
        <f t="shared" si="15"/>
        <v>35.118149824032173</v>
      </c>
    </row>
    <row r="483" spans="1:13" x14ac:dyDescent="0.25">
      <c r="A483" t="s">
        <v>969</v>
      </c>
      <c r="B483" t="s">
        <v>7</v>
      </c>
      <c r="C483" t="s">
        <v>970</v>
      </c>
      <c r="D483" s="2">
        <v>143643.88146999999</v>
      </c>
      <c r="E483" s="1">
        <v>23852</v>
      </c>
      <c r="F483" s="3">
        <v>6.0221982471365569</v>
      </c>
      <c r="G483" s="1">
        <v>32832.887193142858</v>
      </c>
      <c r="H483" s="1">
        <v>9212</v>
      </c>
      <c r="I483" s="1">
        <v>1452</v>
      </c>
      <c r="J483" s="4">
        <f t="shared" si="14"/>
        <v>15.762049500651324</v>
      </c>
      <c r="K483" s="1">
        <v>3475</v>
      </c>
      <c r="L483" s="1">
        <v>1121</v>
      </c>
      <c r="M483" s="4">
        <f t="shared" si="15"/>
        <v>32.258992805755391</v>
      </c>
    </row>
    <row r="484" spans="1:13" x14ac:dyDescent="0.25">
      <c r="A484" t="s">
        <v>971</v>
      </c>
      <c r="B484" t="s">
        <v>7</v>
      </c>
      <c r="C484" t="s">
        <v>972</v>
      </c>
      <c r="D484" s="2">
        <v>179654.88826000001</v>
      </c>
      <c r="E484" s="1">
        <v>23956</v>
      </c>
      <c r="F484" s="3">
        <v>7.4992439707134642</v>
      </c>
      <c r="G484" s="1">
        <v>41063.974459428573</v>
      </c>
      <c r="H484" s="1">
        <v>7828</v>
      </c>
      <c r="I484" s="1">
        <v>1648</v>
      </c>
      <c r="J484" s="4">
        <f t="shared" si="14"/>
        <v>21.052631578947366</v>
      </c>
      <c r="K484" s="1">
        <v>3444</v>
      </c>
      <c r="L484" s="1">
        <v>1099</v>
      </c>
      <c r="M484" s="4">
        <f t="shared" si="15"/>
        <v>31.910569105691057</v>
      </c>
    </row>
    <row r="485" spans="1:13" x14ac:dyDescent="0.25">
      <c r="A485" t="s">
        <v>973</v>
      </c>
      <c r="B485" t="s">
        <v>7</v>
      </c>
      <c r="C485" t="s">
        <v>974</v>
      </c>
      <c r="D485" s="2">
        <v>465090.31023</v>
      </c>
      <c r="E485" s="1">
        <v>32911</v>
      </c>
      <c r="F485" s="3">
        <v>14.131844568652237</v>
      </c>
      <c r="G485" s="1">
        <v>106306.35662400001</v>
      </c>
      <c r="H485" s="1">
        <v>9337</v>
      </c>
      <c r="I485" s="1">
        <v>3614</v>
      </c>
      <c r="J485" s="4">
        <f t="shared" si="14"/>
        <v>38.706222555424652</v>
      </c>
      <c r="K485" s="1">
        <v>3424</v>
      </c>
      <c r="L485" s="1">
        <v>1156</v>
      </c>
      <c r="M485" s="4">
        <f t="shared" si="15"/>
        <v>33.761682242990652</v>
      </c>
    </row>
    <row r="486" spans="1:13" x14ac:dyDescent="0.25">
      <c r="A486" t="s">
        <v>975</v>
      </c>
      <c r="B486" t="s">
        <v>7</v>
      </c>
      <c r="C486" t="s">
        <v>976</v>
      </c>
      <c r="D486" s="2">
        <v>170718.98301</v>
      </c>
      <c r="E486" s="1">
        <v>25990</v>
      </c>
      <c r="F486" s="3">
        <v>6.5687422280450631</v>
      </c>
      <c r="G486" s="1">
        <v>39021.481830857148</v>
      </c>
      <c r="H486" s="1">
        <v>6338</v>
      </c>
      <c r="I486" s="1">
        <v>585</v>
      </c>
      <c r="J486" s="4">
        <f t="shared" si="14"/>
        <v>9.2300410224045439</v>
      </c>
      <c r="K486" s="1">
        <v>1922</v>
      </c>
      <c r="L486" s="1">
        <v>594</v>
      </c>
      <c r="M486" s="4">
        <f t="shared" si="15"/>
        <v>30.905306971904267</v>
      </c>
    </row>
    <row r="487" spans="1:13" x14ac:dyDescent="0.25">
      <c r="A487" t="s">
        <v>977</v>
      </c>
      <c r="B487" t="s">
        <v>7</v>
      </c>
      <c r="C487" t="s">
        <v>978</v>
      </c>
      <c r="D487" s="2">
        <v>371100.03010999999</v>
      </c>
      <c r="E487" s="1">
        <v>35251</v>
      </c>
      <c r="F487" s="3">
        <v>10.527421508448036</v>
      </c>
      <c r="G487" s="1">
        <v>84822.864025142859</v>
      </c>
      <c r="H487" s="1">
        <v>3768</v>
      </c>
      <c r="I487" s="1">
        <v>923</v>
      </c>
      <c r="J487" s="4">
        <f t="shared" si="14"/>
        <v>24.495753715498939</v>
      </c>
      <c r="K487" s="1">
        <v>2134</v>
      </c>
      <c r="L487" s="1">
        <v>1086</v>
      </c>
      <c r="M487" s="4">
        <f t="shared" si="15"/>
        <v>50.890346766635432</v>
      </c>
    </row>
    <row r="488" spans="1:13" x14ac:dyDescent="0.25">
      <c r="A488" t="s">
        <v>979</v>
      </c>
      <c r="B488" t="s">
        <v>7</v>
      </c>
      <c r="C488" t="s">
        <v>980</v>
      </c>
      <c r="D488" s="2">
        <v>173117.42726</v>
      </c>
      <c r="E488">
        <v>24289.200000000001</v>
      </c>
      <c r="F488" s="3">
        <v>7.1273416687251947</v>
      </c>
      <c r="G488" s="1">
        <v>39569.697659428573</v>
      </c>
      <c r="H488" s="1">
        <v>7487</v>
      </c>
      <c r="I488" s="1">
        <v>1510</v>
      </c>
      <c r="J488" s="4">
        <f t="shared" si="14"/>
        <v>20.16829170562308</v>
      </c>
      <c r="K488" s="1">
        <v>2349</v>
      </c>
      <c r="L488" s="1">
        <v>741</v>
      </c>
      <c r="M488" s="4">
        <f t="shared" si="15"/>
        <v>31.545338441890163</v>
      </c>
    </row>
    <row r="489" spans="1:13" x14ac:dyDescent="0.25">
      <c r="A489" t="s">
        <v>981</v>
      </c>
      <c r="B489" t="s">
        <v>7</v>
      </c>
      <c r="C489" t="s">
        <v>982</v>
      </c>
      <c r="D489" s="2">
        <v>182609.85894999999</v>
      </c>
      <c r="E489" s="1">
        <v>29359</v>
      </c>
      <c r="F489" s="3">
        <v>6.2198513225837209</v>
      </c>
      <c r="G489" s="1">
        <v>41739.396331428572</v>
      </c>
      <c r="H489" s="1">
        <v>4566</v>
      </c>
      <c r="I489">
        <v>592</v>
      </c>
      <c r="J489" s="4">
        <f t="shared" si="14"/>
        <v>12.965396408234778</v>
      </c>
      <c r="K489" s="1">
        <v>4423</v>
      </c>
      <c r="L489" s="1">
        <v>1908</v>
      </c>
      <c r="M489" s="4">
        <f t="shared" si="15"/>
        <v>43.138141532896221</v>
      </c>
    </row>
    <row r="490" spans="1:13" x14ac:dyDescent="0.25">
      <c r="A490" t="s">
        <v>983</v>
      </c>
      <c r="B490" t="s">
        <v>7</v>
      </c>
      <c r="C490" t="s">
        <v>984</v>
      </c>
      <c r="D490" s="2">
        <v>245362.51863999999</v>
      </c>
      <c r="E490" s="1">
        <v>30592</v>
      </c>
      <c r="F490" s="3">
        <v>8.0205846912224281</v>
      </c>
      <c r="G490" s="1">
        <v>56082.861403428578</v>
      </c>
      <c r="H490" s="1">
        <v>3219</v>
      </c>
      <c r="I490">
        <v>482</v>
      </c>
      <c r="J490" s="4">
        <f t="shared" si="14"/>
        <v>14.973594283939113</v>
      </c>
      <c r="K490" s="1">
        <v>3473</v>
      </c>
      <c r="L490" s="1">
        <v>1535</v>
      </c>
      <c r="M490" s="4">
        <f t="shared" si="15"/>
        <v>44.198099625683845</v>
      </c>
    </row>
    <row r="491" spans="1:13" x14ac:dyDescent="0.25">
      <c r="A491" t="s">
        <v>985</v>
      </c>
      <c r="B491" t="s">
        <v>7</v>
      </c>
      <c r="C491" t="s">
        <v>986</v>
      </c>
      <c r="D491" s="2">
        <v>342726.53953000001</v>
      </c>
      <c r="E491" s="1">
        <v>33509</v>
      </c>
      <c r="F491" s="3">
        <v>10.227956224335102</v>
      </c>
      <c r="G491" s="1">
        <v>78337.494749714286</v>
      </c>
      <c r="H491" s="1">
        <v>4534</v>
      </c>
      <c r="I491" s="1">
        <v>841</v>
      </c>
      <c r="J491" s="4">
        <f t="shared" si="14"/>
        <v>18.54874283193648</v>
      </c>
      <c r="K491" s="1">
        <v>1192</v>
      </c>
      <c r="L491" s="1">
        <v>434</v>
      </c>
      <c r="M491" s="4">
        <f t="shared" si="15"/>
        <v>36.409395973154361</v>
      </c>
    </row>
    <row r="492" spans="1:13" x14ac:dyDescent="0.25">
      <c r="A492" t="s">
        <v>987</v>
      </c>
      <c r="B492" t="s">
        <v>7</v>
      </c>
      <c r="C492" t="s">
        <v>988</v>
      </c>
      <c r="D492" s="2">
        <v>137810.10092</v>
      </c>
      <c r="E492" s="1">
        <v>23119</v>
      </c>
      <c r="F492" s="3">
        <v>5.9608507612720159</v>
      </c>
      <c r="G492" s="1">
        <v>31499.451638857143</v>
      </c>
      <c r="H492" s="1">
        <v>7774</v>
      </c>
      <c r="I492" s="1">
        <v>1040</v>
      </c>
      <c r="J492" s="4">
        <f t="shared" si="14"/>
        <v>13.377926421404682</v>
      </c>
      <c r="K492" s="1">
        <v>3310</v>
      </c>
      <c r="L492" s="1">
        <v>1075</v>
      </c>
      <c r="M492" s="4">
        <f t="shared" si="15"/>
        <v>32.477341389728096</v>
      </c>
    </row>
    <row r="493" spans="1:13" x14ac:dyDescent="0.25">
      <c r="A493" t="s">
        <v>989</v>
      </c>
      <c r="B493" t="s">
        <v>7</v>
      </c>
      <c r="C493" t="s">
        <v>990</v>
      </c>
      <c r="D493" s="2">
        <v>421879.85119999998</v>
      </c>
      <c r="E493" s="1">
        <v>33306</v>
      </c>
      <c r="F493" s="3">
        <v>12.666782297483936</v>
      </c>
      <c r="G493" s="1">
        <v>96429.680274285711</v>
      </c>
      <c r="H493" s="1">
        <v>5608</v>
      </c>
      <c r="I493" s="1">
        <v>1971</v>
      </c>
      <c r="J493" s="4">
        <f t="shared" si="14"/>
        <v>35.146219686162624</v>
      </c>
      <c r="K493" s="1">
        <v>2886</v>
      </c>
      <c r="L493" s="1">
        <v>1267</v>
      </c>
      <c r="M493" s="4">
        <f t="shared" si="15"/>
        <v>43.901593901593898</v>
      </c>
    </row>
    <row r="494" spans="1:13" x14ac:dyDescent="0.25">
      <c r="A494" t="s">
        <v>991</v>
      </c>
      <c r="B494" t="s">
        <v>7</v>
      </c>
      <c r="C494" t="s">
        <v>992</v>
      </c>
      <c r="D494" s="2">
        <v>200947.35169000001</v>
      </c>
      <c r="E494" s="1">
        <v>23582</v>
      </c>
      <c r="F494" s="3">
        <v>8.5212175256551603</v>
      </c>
      <c r="G494" s="1">
        <v>45930.823243428582</v>
      </c>
      <c r="H494" s="1">
        <v>5558</v>
      </c>
      <c r="I494">
        <v>590</v>
      </c>
      <c r="J494" s="4">
        <f t="shared" si="14"/>
        <v>10.615329255127744</v>
      </c>
      <c r="K494" s="1">
        <v>5781</v>
      </c>
      <c r="L494" s="1">
        <v>2242</v>
      </c>
      <c r="M494" s="4">
        <f t="shared" si="15"/>
        <v>38.782217609410132</v>
      </c>
    </row>
    <row r="495" spans="1:13" x14ac:dyDescent="0.25">
      <c r="A495" t="s">
        <v>993</v>
      </c>
      <c r="B495" t="s">
        <v>7</v>
      </c>
      <c r="C495" t="s">
        <v>994</v>
      </c>
      <c r="D495" s="2">
        <v>410293.04223999998</v>
      </c>
      <c r="E495" s="1">
        <v>30914</v>
      </c>
      <c r="F495" s="3">
        <v>13.272078742317396</v>
      </c>
      <c r="G495" s="1">
        <v>93781.266797714285</v>
      </c>
      <c r="H495" s="1">
        <v>3501</v>
      </c>
      <c r="I495" s="1">
        <v>864</v>
      </c>
      <c r="J495" s="4">
        <f t="shared" si="14"/>
        <v>24.678663239074549</v>
      </c>
      <c r="K495" s="1">
        <v>1301</v>
      </c>
      <c r="L495" s="1">
        <v>556</v>
      </c>
      <c r="M495" s="4">
        <f t="shared" si="15"/>
        <v>42.736356648731743</v>
      </c>
    </row>
    <row r="496" spans="1:13" x14ac:dyDescent="0.25">
      <c r="A496" t="s">
        <v>995</v>
      </c>
      <c r="B496" t="s">
        <v>7</v>
      </c>
      <c r="C496" t="s">
        <v>996</v>
      </c>
      <c r="D496" s="2">
        <v>227631.44672000001</v>
      </c>
      <c r="E496" s="1">
        <v>29198</v>
      </c>
      <c r="F496" s="3">
        <v>7.7961314720186321</v>
      </c>
      <c r="G496" s="1">
        <v>52030.044964571433</v>
      </c>
      <c r="H496" s="1">
        <v>3997</v>
      </c>
      <c r="I496">
        <v>478</v>
      </c>
      <c r="J496" s="4">
        <f t="shared" si="14"/>
        <v>11.958969226920191</v>
      </c>
      <c r="K496" s="1">
        <v>3449</v>
      </c>
      <c r="L496" s="1">
        <v>1405</v>
      </c>
      <c r="M496" s="4">
        <f t="shared" si="15"/>
        <v>40.73644534647724</v>
      </c>
    </row>
    <row r="497" spans="1:13" x14ac:dyDescent="0.25">
      <c r="A497" t="s">
        <v>997</v>
      </c>
      <c r="B497" t="s">
        <v>7</v>
      </c>
      <c r="C497" t="s">
        <v>998</v>
      </c>
      <c r="D497" s="2">
        <v>220513.32131999999</v>
      </c>
      <c r="E497" s="1">
        <v>26770</v>
      </c>
      <c r="F497" s="3">
        <v>8.2374529809933659</v>
      </c>
      <c r="G497" s="1">
        <v>50403.044873142855</v>
      </c>
      <c r="H497" s="1">
        <v>5603</v>
      </c>
      <c r="I497" s="1">
        <v>941</v>
      </c>
      <c r="J497" s="4">
        <f t="shared" si="14"/>
        <v>16.794574335177582</v>
      </c>
      <c r="K497" s="1">
        <v>1987</v>
      </c>
      <c r="L497" s="1">
        <v>855</v>
      </c>
      <c r="M497" s="4">
        <f t="shared" si="15"/>
        <v>43.029693004529442</v>
      </c>
    </row>
    <row r="498" spans="1:13" x14ac:dyDescent="0.25">
      <c r="A498" t="s">
        <v>999</v>
      </c>
      <c r="B498" t="s">
        <v>7</v>
      </c>
      <c r="C498" t="s">
        <v>1000</v>
      </c>
      <c r="D498" s="2">
        <v>279789.06333999999</v>
      </c>
      <c r="E498" s="1">
        <v>28101</v>
      </c>
      <c r="F498" s="3">
        <v>9.9566227061151285</v>
      </c>
      <c r="G498" s="1">
        <v>63951.78590628571</v>
      </c>
      <c r="H498" s="1">
        <v>3984</v>
      </c>
      <c r="I498">
        <v>583</v>
      </c>
      <c r="J498" s="4">
        <f t="shared" si="14"/>
        <v>14.633534136546183</v>
      </c>
      <c r="K498" s="1">
        <v>3816</v>
      </c>
      <c r="L498" s="1">
        <v>1714</v>
      </c>
      <c r="M498" s="4">
        <f t="shared" si="15"/>
        <v>44.916142557651987</v>
      </c>
    </row>
    <row r="499" spans="1:13" x14ac:dyDescent="0.25">
      <c r="A499" t="s">
        <v>1001</v>
      </c>
      <c r="B499" t="s">
        <v>7</v>
      </c>
      <c r="C499" t="s">
        <v>1002</v>
      </c>
      <c r="D499" s="2">
        <v>434958.11430999998</v>
      </c>
      <c r="E499" s="1">
        <v>31554</v>
      </c>
      <c r="F499" s="3">
        <v>13.784738169654176</v>
      </c>
      <c r="G499" s="1">
        <v>99418.997556571427</v>
      </c>
      <c r="H499" s="1">
        <v>5694</v>
      </c>
      <c r="I499" s="1">
        <v>1198</v>
      </c>
      <c r="J499" s="4">
        <f t="shared" si="14"/>
        <v>21.039690902704603</v>
      </c>
      <c r="K499" s="1">
        <v>2703</v>
      </c>
      <c r="L499" s="1">
        <v>1125</v>
      </c>
      <c r="M499" s="4">
        <f t="shared" si="15"/>
        <v>41.620421753607104</v>
      </c>
    </row>
    <row r="500" spans="1:13" x14ac:dyDescent="0.25">
      <c r="A500" t="s">
        <v>1003</v>
      </c>
      <c r="B500" t="s">
        <v>7</v>
      </c>
      <c r="C500" t="s">
        <v>1004</v>
      </c>
      <c r="D500" s="2">
        <v>133515.74684000001</v>
      </c>
      <c r="E500" s="1">
        <v>25932</v>
      </c>
      <c r="F500" s="3">
        <v>5.1486074115777951</v>
      </c>
      <c r="G500" s="1">
        <v>30517.884992000003</v>
      </c>
      <c r="H500" s="1">
        <v>6674</v>
      </c>
      <c r="I500" s="1">
        <v>677</v>
      </c>
      <c r="J500" s="4">
        <f t="shared" si="14"/>
        <v>10.143841774048546</v>
      </c>
      <c r="K500" s="1">
        <v>3950</v>
      </c>
      <c r="L500" s="1">
        <v>1310</v>
      </c>
      <c r="M500" s="4">
        <f t="shared" si="15"/>
        <v>33.164556962025316</v>
      </c>
    </row>
    <row r="501" spans="1:13" x14ac:dyDescent="0.25">
      <c r="A501" t="s">
        <v>1005</v>
      </c>
      <c r="B501" t="s">
        <v>7</v>
      </c>
      <c r="C501" t="s">
        <v>1006</v>
      </c>
      <c r="D501" s="2">
        <v>164473.53224</v>
      </c>
      <c r="E501" s="1">
        <v>26192</v>
      </c>
      <c r="F501" s="3">
        <v>6.2794372505001457</v>
      </c>
      <c r="G501" s="1">
        <v>37593.95022628572</v>
      </c>
      <c r="H501" s="1">
        <v>7489</v>
      </c>
      <c r="I501" s="1">
        <v>1176</v>
      </c>
      <c r="J501" s="4">
        <f t="shared" si="14"/>
        <v>15.703031112298039</v>
      </c>
      <c r="K501" s="1">
        <v>2102</v>
      </c>
      <c r="L501" s="1">
        <v>585</v>
      </c>
      <c r="M501" s="4">
        <f t="shared" si="15"/>
        <v>27.830637488106564</v>
      </c>
    </row>
    <row r="502" spans="1:13" x14ac:dyDescent="0.25">
      <c r="A502" t="s">
        <v>1007</v>
      </c>
      <c r="B502" t="s">
        <v>7</v>
      </c>
      <c r="C502" t="s">
        <v>1008</v>
      </c>
      <c r="D502" s="2">
        <v>143928.88247000001</v>
      </c>
      <c r="E502" s="1">
        <v>24092</v>
      </c>
      <c r="F502" s="3">
        <v>5.9742351055969714</v>
      </c>
      <c r="G502" s="1">
        <v>32898.03027885715</v>
      </c>
      <c r="H502" s="1">
        <v>8213</v>
      </c>
      <c r="I502" s="1">
        <v>1053</v>
      </c>
      <c r="J502" s="4">
        <f t="shared" si="14"/>
        <v>12.821137221478143</v>
      </c>
      <c r="K502" s="1">
        <v>2238</v>
      </c>
      <c r="L502" s="1">
        <v>746</v>
      </c>
      <c r="M502" s="4">
        <f t="shared" si="15"/>
        <v>33.333333333333329</v>
      </c>
    </row>
    <row r="503" spans="1:13" x14ac:dyDescent="0.25">
      <c r="A503" t="s">
        <v>1009</v>
      </c>
      <c r="B503" t="s">
        <v>7</v>
      </c>
      <c r="C503" t="s">
        <v>1010</v>
      </c>
      <c r="D503" s="2">
        <v>328348.42271000001</v>
      </c>
      <c r="E503" s="1">
        <v>25376</v>
      </c>
      <c r="F503" s="3">
        <v>12.939329394309585</v>
      </c>
      <c r="G503" s="1">
        <v>75051.068048000001</v>
      </c>
      <c r="H503" s="1">
        <v>4495</v>
      </c>
      <c r="I503" s="1">
        <v>832</v>
      </c>
      <c r="J503" s="4">
        <f t="shared" si="14"/>
        <v>18.509454949944381</v>
      </c>
      <c r="K503" s="1">
        <v>1848</v>
      </c>
      <c r="L503" s="1">
        <v>862</v>
      </c>
      <c r="M503" s="4">
        <f t="shared" si="15"/>
        <v>46.645021645021643</v>
      </c>
    </row>
    <row r="504" spans="1:13" x14ac:dyDescent="0.25">
      <c r="A504" t="s">
        <v>1011</v>
      </c>
      <c r="B504" t="s">
        <v>7</v>
      </c>
      <c r="C504" t="s">
        <v>1012</v>
      </c>
      <c r="D504" s="2">
        <v>451977.41563</v>
      </c>
      <c r="E504" s="1">
        <v>30628</v>
      </c>
      <c r="F504" s="3">
        <v>14.757000640916809</v>
      </c>
      <c r="G504" s="1">
        <v>103309.12357257144</v>
      </c>
      <c r="H504" s="1">
        <v>16263</v>
      </c>
      <c r="I504" s="1">
        <v>6726</v>
      </c>
      <c r="J504" s="4">
        <f t="shared" si="14"/>
        <v>41.35768308430179</v>
      </c>
      <c r="K504" s="1">
        <v>4633</v>
      </c>
      <c r="L504" s="1">
        <v>1763</v>
      </c>
      <c r="M504" s="4">
        <f t="shared" si="15"/>
        <v>38.053097345132741</v>
      </c>
    </row>
    <row r="505" spans="1:13" x14ac:dyDescent="0.25">
      <c r="A505" t="s">
        <v>1013</v>
      </c>
      <c r="B505" t="s">
        <v>7</v>
      </c>
      <c r="C505" t="s">
        <v>1014</v>
      </c>
      <c r="D505" s="2">
        <v>218958.7157</v>
      </c>
      <c r="E505" s="1">
        <v>28371</v>
      </c>
      <c r="F505" s="3">
        <v>7.7176402725298896</v>
      </c>
      <c r="G505" s="1">
        <v>50047.706445714291</v>
      </c>
      <c r="H505" s="1">
        <v>4437</v>
      </c>
      <c r="I505">
        <v>315</v>
      </c>
      <c r="J505" s="4">
        <f t="shared" si="14"/>
        <v>7.0993914807302234</v>
      </c>
      <c r="K505" s="1">
        <v>3143</v>
      </c>
      <c r="L505" s="1">
        <v>1208</v>
      </c>
      <c r="M505" s="4">
        <f t="shared" si="15"/>
        <v>38.434616608335986</v>
      </c>
    </row>
    <row r="506" spans="1:13" x14ac:dyDescent="0.25">
      <c r="A506" t="s">
        <v>1015</v>
      </c>
      <c r="B506" t="s">
        <v>7</v>
      </c>
      <c r="C506" t="s">
        <v>1016</v>
      </c>
      <c r="D506" s="2">
        <v>268649.91415000003</v>
      </c>
      <c r="E506" s="1">
        <v>31028</v>
      </c>
      <c r="F506" s="3">
        <v>8.6581942397932217</v>
      </c>
      <c r="G506" s="1">
        <v>61405.694662857153</v>
      </c>
      <c r="H506" s="1">
        <v>4942</v>
      </c>
      <c r="I506" s="1">
        <v>997</v>
      </c>
      <c r="J506" s="4">
        <f t="shared" si="14"/>
        <v>20.174018615944959</v>
      </c>
      <c r="K506" s="1">
        <v>1995</v>
      </c>
      <c r="L506" s="1">
        <v>913</v>
      </c>
      <c r="M506" s="4">
        <f t="shared" si="15"/>
        <v>45.764411027568926</v>
      </c>
    </row>
    <row r="507" spans="1:13" x14ac:dyDescent="0.25">
      <c r="A507" t="s">
        <v>1017</v>
      </c>
      <c r="B507" t="s">
        <v>7</v>
      </c>
      <c r="C507" t="s">
        <v>1018</v>
      </c>
      <c r="D507" s="2">
        <v>312514.33967000002</v>
      </c>
      <c r="E507" s="1">
        <v>25402</v>
      </c>
      <c r="F507" s="3">
        <v>12.302745440122825</v>
      </c>
      <c r="G507" s="1">
        <v>71431.849067428586</v>
      </c>
      <c r="H507" s="1">
        <v>4236</v>
      </c>
      <c r="I507">
        <v>729</v>
      </c>
      <c r="J507" s="4">
        <f t="shared" si="14"/>
        <v>17.209631728045327</v>
      </c>
      <c r="K507" s="1">
        <v>1084</v>
      </c>
      <c r="L507" s="1">
        <v>403</v>
      </c>
      <c r="M507" s="4">
        <f t="shared" si="15"/>
        <v>37.177121771217713</v>
      </c>
    </row>
    <row r="508" spans="1:13" x14ac:dyDescent="0.25">
      <c r="A508" t="s">
        <v>1019</v>
      </c>
      <c r="B508" t="s">
        <v>7</v>
      </c>
      <c r="C508" t="s">
        <v>1020</v>
      </c>
      <c r="D508" s="2">
        <v>1260930.2287000001</v>
      </c>
      <c r="E508" s="1">
        <v>49390</v>
      </c>
      <c r="F508" s="3">
        <v>25.530278210392474</v>
      </c>
      <c r="G508" s="1">
        <v>288212.62370285718</v>
      </c>
      <c r="H508" s="1">
        <v>13261</v>
      </c>
      <c r="I508" s="1">
        <v>3424</v>
      </c>
      <c r="J508" s="4">
        <f t="shared" si="14"/>
        <v>25.820073900912448</v>
      </c>
      <c r="K508" s="1">
        <v>2245</v>
      </c>
      <c r="L508" s="1">
        <v>625</v>
      </c>
      <c r="M508" s="4">
        <f t="shared" si="15"/>
        <v>27.839643652561247</v>
      </c>
    </row>
    <row r="509" spans="1:13" x14ac:dyDescent="0.25">
      <c r="A509" t="s">
        <v>1021</v>
      </c>
      <c r="B509" t="s">
        <v>7</v>
      </c>
      <c r="C509" t="s">
        <v>1022</v>
      </c>
      <c r="D509" s="2">
        <v>266995.13134999998</v>
      </c>
      <c r="E509" s="1">
        <v>27737</v>
      </c>
      <c r="F509" s="3">
        <v>9.6260250407400996</v>
      </c>
      <c r="G509" s="1">
        <v>61027.458594285716</v>
      </c>
      <c r="H509" s="1">
        <v>2673</v>
      </c>
      <c r="I509">
        <v>514</v>
      </c>
      <c r="J509" s="4">
        <f t="shared" si="14"/>
        <v>19.229330340441454</v>
      </c>
      <c r="K509" s="1">
        <v>806</v>
      </c>
      <c r="L509" s="1">
        <v>389</v>
      </c>
      <c r="M509" s="4">
        <f t="shared" si="15"/>
        <v>48.263027295285362</v>
      </c>
    </row>
    <row r="510" spans="1:13" x14ac:dyDescent="0.25">
      <c r="A510" t="s">
        <v>1023</v>
      </c>
      <c r="B510" t="s">
        <v>7</v>
      </c>
      <c r="C510" t="s">
        <v>1024</v>
      </c>
      <c r="D510" s="2">
        <v>231336.9368</v>
      </c>
      <c r="E510" s="1">
        <v>24565</v>
      </c>
      <c r="F510" s="3">
        <v>9.4174158470657208</v>
      </c>
      <c r="G510" s="1">
        <v>52877.01412571429</v>
      </c>
      <c r="H510" s="1">
        <v>6237</v>
      </c>
      <c r="I510" s="1">
        <v>952</v>
      </c>
      <c r="J510" s="4">
        <f t="shared" si="14"/>
        <v>15.26374859708193</v>
      </c>
      <c r="K510" s="1">
        <v>4395</v>
      </c>
      <c r="L510" s="1">
        <v>1893</v>
      </c>
      <c r="M510" s="4">
        <f t="shared" si="15"/>
        <v>43.071672354948802</v>
      </c>
    </row>
    <row r="511" spans="1:13" x14ac:dyDescent="0.25">
      <c r="A511" t="s">
        <v>1025</v>
      </c>
      <c r="B511" t="s">
        <v>7</v>
      </c>
      <c r="C511" t="s">
        <v>1026</v>
      </c>
      <c r="D511" s="2">
        <v>163369.97816999999</v>
      </c>
      <c r="E511" s="1">
        <v>24960</v>
      </c>
      <c r="F511" s="3">
        <v>6.5452715612980761</v>
      </c>
      <c r="G511" s="1">
        <v>37341.709296000001</v>
      </c>
      <c r="H511" s="1">
        <v>6183</v>
      </c>
      <c r="I511" s="1">
        <v>728</v>
      </c>
      <c r="J511" s="4">
        <f t="shared" si="14"/>
        <v>11.774219634481643</v>
      </c>
      <c r="K511" s="1">
        <v>3984</v>
      </c>
      <c r="L511" s="1">
        <v>1537</v>
      </c>
      <c r="M511" s="4">
        <f t="shared" si="15"/>
        <v>38.579317269076306</v>
      </c>
    </row>
    <row r="512" spans="1:13" x14ac:dyDescent="0.25">
      <c r="A512" t="s">
        <v>1027</v>
      </c>
      <c r="B512" t="s">
        <v>7</v>
      </c>
      <c r="C512" t="s">
        <v>1028</v>
      </c>
      <c r="D512" s="2">
        <v>876396.54567999998</v>
      </c>
      <c r="E512" s="1">
        <v>46972</v>
      </c>
      <c r="F512" s="3">
        <v>18.658009215781451</v>
      </c>
      <c r="G512" s="1">
        <v>200319.21044114284</v>
      </c>
      <c r="H512" s="1">
        <v>3217</v>
      </c>
      <c r="I512" s="1">
        <v>1025</v>
      </c>
      <c r="J512" s="4">
        <f t="shared" si="14"/>
        <v>31.8619832141747</v>
      </c>
      <c r="K512" s="1">
        <v>1293</v>
      </c>
      <c r="L512" s="1">
        <v>526</v>
      </c>
      <c r="M512" s="4">
        <f t="shared" si="15"/>
        <v>40.680587780355758</v>
      </c>
    </row>
    <row r="513" spans="1:13" x14ac:dyDescent="0.25">
      <c r="A513" t="s">
        <v>1029</v>
      </c>
      <c r="B513" t="s">
        <v>7</v>
      </c>
      <c r="C513" t="s">
        <v>1030</v>
      </c>
      <c r="D513" s="2">
        <v>505308.24791999999</v>
      </c>
      <c r="E513" s="1">
        <v>34996</v>
      </c>
      <c r="F513" s="3">
        <v>14.439028686707053</v>
      </c>
      <c r="G513" s="1">
        <v>115499.02809599999</v>
      </c>
      <c r="H513" s="1">
        <v>3434</v>
      </c>
      <c r="I513">
        <v>709</v>
      </c>
      <c r="J513" s="4">
        <f t="shared" si="14"/>
        <v>20.646476412347116</v>
      </c>
      <c r="K513" s="1">
        <v>1152</v>
      </c>
      <c r="L513" s="1">
        <v>550</v>
      </c>
      <c r="M513" s="4">
        <f t="shared" si="15"/>
        <v>47.743055555555557</v>
      </c>
    </row>
    <row r="514" spans="1:13" x14ac:dyDescent="0.25">
      <c r="A514" t="s">
        <v>1031</v>
      </c>
      <c r="B514" t="s">
        <v>7</v>
      </c>
      <c r="C514" t="s">
        <v>1032</v>
      </c>
      <c r="D514" s="2">
        <v>584964.00138999999</v>
      </c>
      <c r="E514" s="1">
        <v>39515</v>
      </c>
      <c r="F514" s="3">
        <v>14.803668534068249</v>
      </c>
      <c r="G514" s="1">
        <v>133706.05746057144</v>
      </c>
      <c r="H514" s="1">
        <v>3036</v>
      </c>
      <c r="I514" s="1">
        <v>875</v>
      </c>
      <c r="J514" s="4">
        <f t="shared" si="14"/>
        <v>28.820816864295125</v>
      </c>
      <c r="K514" s="1">
        <v>1225</v>
      </c>
      <c r="L514" s="1">
        <v>512</v>
      </c>
      <c r="M514" s="4">
        <f t="shared" si="15"/>
        <v>41.795918367346943</v>
      </c>
    </row>
    <row r="515" spans="1:13" x14ac:dyDescent="0.25">
      <c r="A515" t="s">
        <v>1033</v>
      </c>
      <c r="B515" t="s">
        <v>7</v>
      </c>
      <c r="C515" t="s">
        <v>1034</v>
      </c>
      <c r="D515" s="2">
        <v>222799.95739</v>
      </c>
      <c r="E515" s="1">
        <v>30415</v>
      </c>
      <c r="F515" s="3">
        <v>7.325379663519076</v>
      </c>
      <c r="G515" s="1">
        <v>50925.70454628572</v>
      </c>
      <c r="H515" s="1">
        <v>2515</v>
      </c>
      <c r="I515">
        <v>370</v>
      </c>
      <c r="J515" s="4">
        <f t="shared" ref="J515:J534" si="16">I515/H515*100</f>
        <v>14.7117296222664</v>
      </c>
      <c r="K515" s="1">
        <v>1633</v>
      </c>
      <c r="L515" s="1">
        <v>664</v>
      </c>
      <c r="M515" s="4">
        <f t="shared" ref="M515:M534" si="17">L515/K515*100</f>
        <v>40.661359461114515</v>
      </c>
    </row>
    <row r="516" spans="1:13" x14ac:dyDescent="0.25">
      <c r="A516" t="s">
        <v>1035</v>
      </c>
      <c r="B516" t="s">
        <v>7</v>
      </c>
      <c r="C516" t="s">
        <v>1036</v>
      </c>
      <c r="D516" s="2">
        <v>246051.31356000001</v>
      </c>
      <c r="E516" s="1">
        <v>32490</v>
      </c>
      <c r="F516" s="3">
        <v>7.5732330825864285</v>
      </c>
      <c r="G516" s="1">
        <v>56240.300242285717</v>
      </c>
      <c r="H516" s="1">
        <v>2790</v>
      </c>
      <c r="I516">
        <v>390</v>
      </c>
      <c r="J516" s="4">
        <f t="shared" si="16"/>
        <v>13.978494623655912</v>
      </c>
      <c r="K516" s="1">
        <v>1508</v>
      </c>
      <c r="L516" s="1">
        <v>568</v>
      </c>
      <c r="M516" s="4">
        <f t="shared" si="17"/>
        <v>37.665782493368702</v>
      </c>
    </row>
    <row r="517" spans="1:13" x14ac:dyDescent="0.25">
      <c r="A517" t="s">
        <v>1037</v>
      </c>
      <c r="B517" t="s">
        <v>7</v>
      </c>
      <c r="C517" t="s">
        <v>1038</v>
      </c>
      <c r="D517" s="2">
        <v>338854.55813999998</v>
      </c>
      <c r="E517" s="1">
        <v>36988</v>
      </c>
      <c r="F517" s="3">
        <v>9.161301575122474</v>
      </c>
      <c r="G517" s="1">
        <v>77452.470432000002</v>
      </c>
      <c r="H517" s="1">
        <v>3448</v>
      </c>
      <c r="I517">
        <v>621</v>
      </c>
      <c r="J517" s="4">
        <f t="shared" si="16"/>
        <v>18.010440835266824</v>
      </c>
      <c r="K517" s="1">
        <v>1560</v>
      </c>
      <c r="L517" s="1">
        <v>641</v>
      </c>
      <c r="M517" s="4">
        <f t="shared" si="17"/>
        <v>41.089743589743591</v>
      </c>
    </row>
    <row r="518" spans="1:13" x14ac:dyDescent="0.25">
      <c r="A518" t="s">
        <v>1039</v>
      </c>
      <c r="B518" t="s">
        <v>7</v>
      </c>
      <c r="C518" t="s">
        <v>1040</v>
      </c>
      <c r="D518" s="2">
        <v>398726.63436999999</v>
      </c>
      <c r="E518" s="1">
        <v>30425</v>
      </c>
      <c r="F518" s="3">
        <v>13.105144234713329</v>
      </c>
      <c r="G518" s="1">
        <v>91137.516427428578</v>
      </c>
      <c r="H518" s="1">
        <v>3307</v>
      </c>
      <c r="I518" s="1">
        <v>760</v>
      </c>
      <c r="J518" s="4">
        <f t="shared" si="16"/>
        <v>22.981554278802541</v>
      </c>
      <c r="K518" s="1">
        <v>1709</v>
      </c>
      <c r="L518" s="1">
        <v>836</v>
      </c>
      <c r="M518" s="4">
        <f t="shared" si="17"/>
        <v>48.917495611468695</v>
      </c>
    </row>
    <row r="519" spans="1:13" x14ac:dyDescent="0.25">
      <c r="A519" t="s">
        <v>1041</v>
      </c>
      <c r="B519" t="s">
        <v>7</v>
      </c>
      <c r="C519" t="s">
        <v>1042</v>
      </c>
      <c r="D519" s="2">
        <v>483619.00977</v>
      </c>
      <c r="E519" s="1">
        <v>37133</v>
      </c>
      <c r="F519" s="3">
        <v>13.023898014983894</v>
      </c>
      <c r="G519" s="1">
        <v>110541.48794742858</v>
      </c>
      <c r="H519" s="1">
        <v>4048</v>
      </c>
      <c r="I519" s="1">
        <v>1231</v>
      </c>
      <c r="J519" s="4">
        <f t="shared" si="16"/>
        <v>30.410079051383399</v>
      </c>
      <c r="K519" s="1">
        <v>822</v>
      </c>
      <c r="L519" s="1">
        <v>367</v>
      </c>
      <c r="M519" s="4">
        <f t="shared" si="17"/>
        <v>44.647201946472023</v>
      </c>
    </row>
    <row r="520" spans="1:13" x14ac:dyDescent="0.25">
      <c r="A520" t="s">
        <v>1043</v>
      </c>
      <c r="B520" t="s">
        <v>7</v>
      </c>
      <c r="C520" t="s">
        <v>1044</v>
      </c>
      <c r="D520" s="2">
        <v>441700.26650000003</v>
      </c>
      <c r="E520" s="1">
        <v>37627</v>
      </c>
      <c r="F520" s="3">
        <v>11.738855575222178</v>
      </c>
      <c r="G520" s="1">
        <v>100960.06091428573</v>
      </c>
      <c r="H520" s="1">
        <v>2301</v>
      </c>
      <c r="I520">
        <v>665</v>
      </c>
      <c r="J520" s="4">
        <f t="shared" si="16"/>
        <v>28.900478053020429</v>
      </c>
      <c r="K520" s="1">
        <v>1248</v>
      </c>
      <c r="L520" s="1">
        <v>629</v>
      </c>
      <c r="M520" s="4">
        <f t="shared" si="17"/>
        <v>50.400641025641022</v>
      </c>
    </row>
    <row r="521" spans="1:13" x14ac:dyDescent="0.25">
      <c r="A521" t="s">
        <v>1045</v>
      </c>
      <c r="B521" t="s">
        <v>7</v>
      </c>
      <c r="C521" t="s">
        <v>1046</v>
      </c>
      <c r="D521" s="2">
        <v>150254.23176</v>
      </c>
      <c r="E521" s="1">
        <v>23504</v>
      </c>
      <c r="F521" s="3">
        <v>6.3927089754935329</v>
      </c>
      <c r="G521" s="1">
        <v>34343.824402285718</v>
      </c>
      <c r="H521" s="1">
        <v>7249</v>
      </c>
      <c r="I521" s="1">
        <v>948</v>
      </c>
      <c r="J521" s="4">
        <f t="shared" si="16"/>
        <v>13.077665884949649</v>
      </c>
      <c r="K521" s="1">
        <v>4633</v>
      </c>
      <c r="L521" s="1">
        <v>1695</v>
      </c>
      <c r="M521" s="4">
        <f t="shared" si="17"/>
        <v>36.585365853658537</v>
      </c>
    </row>
    <row r="522" spans="1:13" x14ac:dyDescent="0.25">
      <c r="A522" t="s">
        <v>1047</v>
      </c>
      <c r="B522" t="s">
        <v>7</v>
      </c>
      <c r="C522" t="s">
        <v>1048</v>
      </c>
      <c r="D522" s="2">
        <v>137730.42994</v>
      </c>
      <c r="E522" s="1">
        <v>21767</v>
      </c>
      <c r="F522" s="3">
        <v>6.3274297998823918</v>
      </c>
      <c r="G522" s="1">
        <v>31481.241129142862</v>
      </c>
      <c r="H522" s="1">
        <v>7221</v>
      </c>
      <c r="I522" s="1">
        <v>952</v>
      </c>
      <c r="J522" s="4">
        <f t="shared" si="16"/>
        <v>13.183769561002631</v>
      </c>
      <c r="K522" s="1">
        <v>4926</v>
      </c>
      <c r="L522" s="1">
        <v>1646</v>
      </c>
      <c r="M522" s="4">
        <f t="shared" si="17"/>
        <v>33.414535119772637</v>
      </c>
    </row>
    <row r="523" spans="1:13" x14ac:dyDescent="0.25">
      <c r="A523" t="s">
        <v>1049</v>
      </c>
      <c r="B523" t="s">
        <v>7</v>
      </c>
      <c r="C523" t="s">
        <v>1050</v>
      </c>
      <c r="D523" s="2">
        <v>207623.71625999999</v>
      </c>
      <c r="E523" s="1">
        <v>28418</v>
      </c>
      <c r="F523" s="3">
        <v>7.3060636307973814</v>
      </c>
      <c r="G523" s="1">
        <v>47456.849430857146</v>
      </c>
      <c r="H523" s="1">
        <v>4941</v>
      </c>
      <c r="I523" s="1">
        <v>743</v>
      </c>
      <c r="J523" s="4">
        <f t="shared" si="16"/>
        <v>15.037441813398097</v>
      </c>
      <c r="K523" s="1">
        <v>3605</v>
      </c>
      <c r="L523" s="1">
        <v>1203</v>
      </c>
      <c r="M523" s="4">
        <f t="shared" si="17"/>
        <v>33.37031900138696</v>
      </c>
    </row>
    <row r="524" spans="1:13" x14ac:dyDescent="0.25">
      <c r="A524" t="s">
        <v>1051</v>
      </c>
      <c r="B524" t="s">
        <v>7</v>
      </c>
      <c r="C524" t="s">
        <v>1052</v>
      </c>
      <c r="D524" s="2">
        <v>222593.50692000001</v>
      </c>
      <c r="E524" s="1">
        <v>27560</v>
      </c>
      <c r="F524" s="3">
        <v>8.0766874789550069</v>
      </c>
      <c r="G524" s="1">
        <v>50878.515867428578</v>
      </c>
      <c r="H524" s="1">
        <v>5702</v>
      </c>
      <c r="I524" s="1">
        <v>1194</v>
      </c>
      <c r="J524" s="4">
        <f t="shared" si="16"/>
        <v>20.940021045247281</v>
      </c>
      <c r="K524" s="1">
        <v>1746</v>
      </c>
      <c r="L524" s="1">
        <v>669</v>
      </c>
      <c r="M524" s="4">
        <f t="shared" si="17"/>
        <v>38.316151202749147</v>
      </c>
    </row>
    <row r="525" spans="1:13" x14ac:dyDescent="0.25">
      <c r="A525" t="s">
        <v>1053</v>
      </c>
      <c r="B525" t="s">
        <v>7</v>
      </c>
      <c r="C525" t="s">
        <v>1054</v>
      </c>
      <c r="D525" s="2">
        <v>169934.94295</v>
      </c>
      <c r="E525" s="1">
        <v>27264</v>
      </c>
      <c r="F525" s="3">
        <v>6.2330338968441437</v>
      </c>
      <c r="G525" s="1">
        <v>38842.272674285712</v>
      </c>
      <c r="H525" s="1">
        <v>3737</v>
      </c>
      <c r="I525">
        <v>364</v>
      </c>
      <c r="J525" s="4">
        <f t="shared" si="16"/>
        <v>9.74043350280974</v>
      </c>
      <c r="K525" s="1">
        <v>3484</v>
      </c>
      <c r="L525" s="1">
        <v>1374</v>
      </c>
      <c r="M525" s="4">
        <f t="shared" si="17"/>
        <v>39.437428243398394</v>
      </c>
    </row>
    <row r="526" spans="1:13" x14ac:dyDescent="0.25">
      <c r="A526" t="s">
        <v>1055</v>
      </c>
      <c r="B526" t="s">
        <v>7</v>
      </c>
      <c r="C526" t="s">
        <v>1056</v>
      </c>
      <c r="D526" s="2">
        <v>194544.91617000001</v>
      </c>
      <c r="E526" s="1">
        <v>27466</v>
      </c>
      <c r="F526" s="3">
        <v>7.0830147441965456</v>
      </c>
      <c r="G526" s="1">
        <v>44467.40941028572</v>
      </c>
      <c r="H526" s="1">
        <v>7859</v>
      </c>
      <c r="I526" s="1">
        <v>1130</v>
      </c>
      <c r="J526" s="4">
        <f t="shared" si="16"/>
        <v>14.378419646265428</v>
      </c>
      <c r="K526" s="1">
        <v>3340</v>
      </c>
      <c r="L526" s="1">
        <v>1275</v>
      </c>
      <c r="M526" s="4">
        <f t="shared" si="17"/>
        <v>38.17365269461078</v>
      </c>
    </row>
    <row r="527" spans="1:13" x14ac:dyDescent="0.25">
      <c r="A527" t="s">
        <v>1057</v>
      </c>
      <c r="B527" t="s">
        <v>7</v>
      </c>
      <c r="C527" t="s">
        <v>1058</v>
      </c>
      <c r="D527" s="2">
        <v>334241.32497999998</v>
      </c>
      <c r="E527" s="1">
        <v>28943</v>
      </c>
      <c r="F527" s="3">
        <v>11.54818143743608</v>
      </c>
      <c r="G527" s="1">
        <v>76398.017138285708</v>
      </c>
      <c r="H527" s="1">
        <v>4907</v>
      </c>
      <c r="I527" s="1">
        <v>1028</v>
      </c>
      <c r="J527" s="4">
        <f t="shared" si="16"/>
        <v>20.949663745669454</v>
      </c>
      <c r="K527" s="1">
        <v>1688</v>
      </c>
      <c r="L527" s="1">
        <v>703</v>
      </c>
      <c r="M527" s="4">
        <f t="shared" si="17"/>
        <v>41.64691943127962</v>
      </c>
    </row>
    <row r="528" spans="1:13" x14ac:dyDescent="0.25">
      <c r="A528" t="s">
        <v>1059</v>
      </c>
      <c r="B528" t="s">
        <v>7</v>
      </c>
      <c r="C528" t="s">
        <v>1060</v>
      </c>
      <c r="D528" s="2">
        <v>386201.13030999998</v>
      </c>
      <c r="E528" s="1">
        <v>32963</v>
      </c>
      <c r="F528" s="3">
        <v>11.716271988726687</v>
      </c>
      <c r="G528" s="1">
        <v>88274.54407085714</v>
      </c>
      <c r="H528" s="1">
        <v>4838</v>
      </c>
      <c r="I528" s="1">
        <v>1535</v>
      </c>
      <c r="J528" s="4">
        <f t="shared" si="16"/>
        <v>31.727986771393134</v>
      </c>
      <c r="K528" s="1">
        <v>1593</v>
      </c>
      <c r="L528" s="1">
        <v>591</v>
      </c>
      <c r="M528" s="4">
        <f t="shared" si="17"/>
        <v>37.099811676082858</v>
      </c>
    </row>
    <row r="529" spans="1:13" x14ac:dyDescent="0.25">
      <c r="A529" t="s">
        <v>1061</v>
      </c>
      <c r="B529" t="s">
        <v>7</v>
      </c>
      <c r="C529" t="s">
        <v>1062</v>
      </c>
      <c r="D529" s="2">
        <v>219505.20486</v>
      </c>
      <c r="E529" s="1">
        <v>28319</v>
      </c>
      <c r="F529" s="3">
        <v>7.7511089599988701</v>
      </c>
      <c r="G529" s="1">
        <v>50172.618253714289</v>
      </c>
      <c r="H529" s="1">
        <v>2391</v>
      </c>
      <c r="I529">
        <v>401</v>
      </c>
      <c r="J529" s="4">
        <f t="shared" si="16"/>
        <v>16.771225428690926</v>
      </c>
      <c r="K529" s="1">
        <v>839</v>
      </c>
      <c r="L529" s="1">
        <v>350</v>
      </c>
      <c r="M529" s="4">
        <f t="shared" si="17"/>
        <v>41.716328963051254</v>
      </c>
    </row>
    <row r="530" spans="1:13" x14ac:dyDescent="0.25">
      <c r="A530" t="s">
        <v>1063</v>
      </c>
      <c r="B530" t="s">
        <v>7</v>
      </c>
      <c r="C530" t="s">
        <v>1064</v>
      </c>
      <c r="D530" s="2">
        <v>212217.08902000001</v>
      </c>
      <c r="E530" s="1">
        <v>26187</v>
      </c>
      <c r="F530" s="3">
        <v>8.1038480257530399</v>
      </c>
      <c r="G530" s="1">
        <v>48506.763204571434</v>
      </c>
      <c r="H530" s="1">
        <v>5967</v>
      </c>
      <c r="I530" s="1">
        <v>1008</v>
      </c>
      <c r="J530" s="4">
        <f t="shared" si="16"/>
        <v>16.89291101055807</v>
      </c>
      <c r="K530" s="1">
        <v>1504</v>
      </c>
      <c r="L530" s="1">
        <v>505</v>
      </c>
      <c r="M530" s="4">
        <f t="shared" si="17"/>
        <v>33.577127659574465</v>
      </c>
    </row>
    <row r="531" spans="1:13" x14ac:dyDescent="0.25">
      <c r="A531" t="s">
        <v>1065</v>
      </c>
      <c r="B531" t="s">
        <v>7</v>
      </c>
      <c r="C531" t="s">
        <v>1066</v>
      </c>
      <c r="D531" s="2">
        <v>219244.25547999999</v>
      </c>
      <c r="E531" s="1">
        <v>26026</v>
      </c>
      <c r="F531" s="3">
        <v>8.4240473172980863</v>
      </c>
      <c r="G531" s="1">
        <v>50112.972681142855</v>
      </c>
      <c r="H531" s="1">
        <v>9023</v>
      </c>
      <c r="I531" s="1">
        <v>1234</v>
      </c>
      <c r="J531" s="4">
        <f t="shared" si="16"/>
        <v>13.676160922087998</v>
      </c>
      <c r="K531" s="1">
        <v>4423</v>
      </c>
      <c r="L531" s="1">
        <v>1790</v>
      </c>
      <c r="M531" s="4">
        <f t="shared" si="17"/>
        <v>40.470269048157363</v>
      </c>
    </row>
    <row r="532" spans="1:13" x14ac:dyDescent="0.25">
      <c r="A532" t="s">
        <v>1067</v>
      </c>
      <c r="B532" t="s">
        <v>7</v>
      </c>
      <c r="C532" t="s">
        <v>1068</v>
      </c>
      <c r="D532" s="2">
        <v>233321.71471</v>
      </c>
      <c r="E532" s="1">
        <v>25215</v>
      </c>
      <c r="F532" s="3">
        <v>9.253363687596174</v>
      </c>
      <c r="G532" s="1">
        <v>53330.677648000004</v>
      </c>
      <c r="H532" s="1">
        <v>4779</v>
      </c>
      <c r="I532" s="1">
        <v>749</v>
      </c>
      <c r="J532" s="4">
        <f t="shared" si="16"/>
        <v>15.672734881774431</v>
      </c>
      <c r="K532" s="1">
        <v>3584</v>
      </c>
      <c r="L532" s="1">
        <v>1710</v>
      </c>
      <c r="M532" s="4">
        <f t="shared" si="17"/>
        <v>47.712053571428569</v>
      </c>
    </row>
    <row r="533" spans="1:13" x14ac:dyDescent="0.25">
      <c r="A533" t="s">
        <v>1069</v>
      </c>
      <c r="B533" t="s">
        <v>7</v>
      </c>
      <c r="C533" t="s">
        <v>1070</v>
      </c>
      <c r="D533" s="2">
        <v>259376.07899000001</v>
      </c>
      <c r="E533" s="1">
        <v>29983</v>
      </c>
      <c r="F533" s="3">
        <v>8.6507136993382954</v>
      </c>
      <c r="G533" s="1">
        <v>59285.960912000002</v>
      </c>
      <c r="H533" s="1">
        <v>4852</v>
      </c>
      <c r="I533" s="1">
        <v>896</v>
      </c>
      <c r="J533" s="4">
        <f t="shared" si="16"/>
        <v>18.466611706512779</v>
      </c>
      <c r="K533" s="1">
        <v>3219</v>
      </c>
      <c r="L533" s="1">
        <v>1442</v>
      </c>
      <c r="M533" s="4">
        <f t="shared" si="17"/>
        <v>44.796520658589621</v>
      </c>
    </row>
    <row r="534" spans="1:13" x14ac:dyDescent="0.25">
      <c r="A534" t="s">
        <v>1071</v>
      </c>
      <c r="B534" t="s">
        <v>7</v>
      </c>
      <c r="C534" t="s">
        <v>1072</v>
      </c>
      <c r="D534" s="2">
        <v>294082.28778999997</v>
      </c>
      <c r="E534" s="1">
        <v>30914</v>
      </c>
      <c r="F534" s="3">
        <v>9.5129160830044626</v>
      </c>
      <c r="G534" s="1">
        <v>67218.808637714275</v>
      </c>
      <c r="H534" s="1">
        <v>2054</v>
      </c>
      <c r="I534">
        <v>407</v>
      </c>
      <c r="J534" s="4">
        <f t="shared" si="16"/>
        <v>19.814995131450829</v>
      </c>
      <c r="K534" s="1">
        <v>1244</v>
      </c>
      <c r="L534" s="1">
        <v>591</v>
      </c>
      <c r="M534" s="4">
        <f t="shared" si="17"/>
        <v>47.508038585209007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Constituency data sheet</vt:lpstr>
      <vt:lpstr>Sources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Carlyon</dc:creator>
  <cp:lastModifiedBy>Tristan Carlyon</cp:lastModifiedBy>
  <cp:lastPrinted>2019-10-29T14:25:59Z</cp:lastPrinted>
  <dcterms:created xsi:type="dcterms:W3CDTF">2019-10-29T11:26:15Z</dcterms:created>
  <dcterms:modified xsi:type="dcterms:W3CDTF">2019-11-08T11:52:35Z</dcterms:modified>
</cp:coreProperties>
</file>